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bookViews>
  <sheets>
    <sheet name="Лист1" sheetId="1" r:id="rId1"/>
  </sheets>
  <definedNames>
    <definedName name="_xlnm.Print_Area" localSheetId="0">Лист1!$A$1:$F$131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<sst xmlns="http://schemas.openxmlformats.org/spreadsheetml/2006/main" count="147" uniqueCount="76">
  <si>
    <t>Додаток 3</t>
  </si>
  <si>
    <t>до рішення сільської ради</t>
  </si>
  <si>
    <t>восьмого скликання</t>
  </si>
  <si>
    <t>"Про  бюджет Попівської сільської територіальної громади  на 2024 рік"</t>
  </si>
  <si>
    <t>від 27.12.2024</t>
  </si>
  <si>
    <t xml:space="preserve">Зміни  до додатку 5 до рішення Попівської сільської ради  "Про бюджет Попівської сільської територіальної громади на 2024 рік"   "Міжбюджетні трансферти на 2024 рік" </t>
  </si>
  <si>
    <t>(код бюджету)</t>
  </si>
  <si>
    <t>1. Показники міжбюджетних трансфертів з інших бюджетів</t>
  </si>
  <si>
    <t>(грн)</t>
  </si>
  <si>
    <t xml:space="preserve">Код класифікації доходу бюджету/ Код бюджету </t>
  </si>
  <si>
    <t>Найменування трансферту/ Найменування бюджету - надавача мюжбюджетного трансферту</t>
  </si>
  <si>
    <t>Усього</t>
  </si>
  <si>
    <t>Внесено зміни</t>
  </si>
  <si>
    <t>Затверджено з урахуванням змін</t>
  </si>
  <si>
    <t>І. Трансферти до загального фонду бюджету</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</si>
  <si>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</si>
  <si>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Державний бюджет України</t>
  </si>
  <si>
    <t>Субвенція з державного бюджету місцевим бюджетам на забезпечення харчуванням учнів початкових класів закладів загальної середньої освіти</t>
  </si>
  <si>
    <t>41033900 </t>
  </si>
  <si>
    <t xml:space="preserve">Освітня субвенція з державного бюджету місцевим бюджетам </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</si>
  <si>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</si>
  <si>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Обласний бюджет Сумської області</t>
  </si>
  <si>
    <t>Субвенція з місцевого бюджету на здійснення переданих видатків у сфері освіти за рахунок коштів освітньої субвенції</t>
  </si>
  <si>
    <t>у тому числі:</t>
  </si>
  <si>
    <t>на оплату праці з нарахуваннями педагогічних працівників інклюзивно-ресурсних центрів</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</si>
  <si>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</si>
  <si>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на  проведення (надання) додаткових  психолого-педагогічних і корекційно-розвиткових занять (послуг)  особам з особливими освітніми потребами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</si>
  <si>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</si>
  <si>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оосбливими освітніми потребами, що утворився на початок бюджетного періоду</t>
  </si>
  <si>
    <t>Інші субвенції з місцевого бюджету</t>
  </si>
  <si>
    <t>на проведення Всеукраїнського фестивалю "Козацький родослав" у рамках святкування в Сумській області 362-Ї річниці перемоги війстка Івана Виговського у Конотопській битві в  с.Шаповалівка</t>
  </si>
  <si>
    <t>на пільгове медичне обслуговування громадян, які постраждали внаслідок Чорнобильської катастрофи</t>
  </si>
  <si>
    <t>на надання соціальної підтримки (допомоги) особам з інвалідністю внаслідок війни І групи з числа учасників бойових дій на території інших держав (воїнам-інтернаціоналістам) та сім'ям загиблих учасників бойових дій на території інших держав, які проживають у Сумській області</t>
  </si>
  <si>
    <t xml:space="preserve">на оплату компенсаційних виплат особам з інвалідністю на бензин, ремонт, техобслуговування автотранспорту та транспортне обслуговування </t>
  </si>
  <si>
    <t xml:space="preserve">на поховання учасників бойових дій та інвалідів війни </t>
  </si>
  <si>
    <t>на забезпечення твердим паливом (дровами, торфобрикетами) сімей учасників антитерористичної операції (операції об’єднаних сил)</t>
  </si>
  <si>
    <t>на забезпечення відшкодування за встановлення пам'ятників та облаштування місць поховання загиблих (померлих) учасників антитерористичної операції (операції об’єднаних сил)</t>
  </si>
  <si>
    <t>Бюджет Бочечківської сільської територіальної громади</t>
  </si>
  <si>
    <t>на утримання комунальної установи "Інклюзивно-ресурсний центр" Попівської сільської ради Конотопського району Сумської області</t>
  </si>
  <si>
    <t>Бюджет Дубов'язівської селищної територіальної громади</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</si>
  <si>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</si>
  <si>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на лікування хворих на цукровий діабет десмопресином</t>
  </si>
  <si>
    <t>ІІ. Трансферти до спеціального фонду бюджету</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</si>
  <si>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</si>
  <si>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</si>
  <si>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</si>
  <si>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Субвенція з місцевого бюджету на реалізацію заходів за рахунок освітньої субвенції з державного бюджету місцевим бюджетам ( за спеціальним фондом державного бюджету)</t>
  </si>
  <si>
    <t>для закупівлі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</si>
  <si>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</si>
  <si>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</si>
  <si>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</si>
  <si>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</si>
  <si>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</si>
  <si>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бюджету/Код бюджету</t>
  </si>
  <si>
    <t>Код Типової програмної класифікації видатків та кредитування місцевого бюджету</t>
  </si>
  <si>
    <t>I. Трансферти із загального фонду бюджету</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</si>
  <si>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</si>
  <si>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Бюджет Конотопської міської територіальної громади</t>
  </si>
  <si>
    <t xml:space="preserve">у тому числі </t>
  </si>
  <si>
    <t xml:space="preserve"> утримання комунального закладу «Конотопська міська рятувально-водолазна служба»</t>
  </si>
  <si>
    <t>Районний бюджет Конотопського району</t>
  </si>
  <si>
    <t>придбання металопластикових вікон для заміни застарілих вікон на сучасні енергозберігаючі в приміщенні навчального корпусу № 2 Державного професійно-технічного навчального закладу «Конотопський професійний аграрний ліцей»</t>
  </si>
  <si>
    <t>придбання металопластикових дверей для заміни застарілих в приміщенні навчального  корпусу № 2 Державного професійно-технічного навчального закладу «Конотопський професійний аграрний ліцей» на сучасні енергозберігаючі</t>
  </si>
  <si>
    <t xml:space="preserve"> заміна радіаторів опалення в приміщенні навчального корпусу № 2 Державного професійно-технічного навчального закладу «Конотопський професійний аграрний ліцей»</t>
  </si>
  <si>
    <t>придбання предметів і матеріалів для заміни електропроводки в приміщенні навчального корпусу № 2 Державного професійно-технічного навчального закладу «Конотопський професійний аграрний ліцей»</t>
  </si>
  <si>
    <t xml:space="preserve"> співфінансування поточних видатків для проведення ремонтних робіт, придбання предметів, матеріалів, обладнання та інвентарю на створення навчально-практичного центру з підготовки кваліфікованих робітників за професією «Тракторист-машиніст сільськогосподарського (лісогосподарського) виробництва»  на базі  Державного професійно-технічного навчального закладу «Конотопський професійний аграрний ліцей»</t>
  </si>
  <si>
    <t xml:space="preserve"> покриття частини незабезпеченості видатків Конотопської районної ради</t>
  </si>
  <si>
    <t>обслуговування дітей і осіб з інвалідністю Попівської сільської територіальної громади  Центром комплексної реабілітації для дітей та осіб з інвалідністю  Конотопської міської ради Сумської області</t>
  </si>
  <si>
    <t>забезпечення роботи військово-лікарської комісії  Конотопського районного територіального центру комплектування та соціальної підтримки</t>
  </si>
  <si>
    <t>придбання на умовах співфінансування електронних бойових комплексів та засобів радіоелектронного захисту з метою захисту об’єктів критичної інфраструктури на території області</t>
  </si>
  <si>
    <t>0119800</t>
  </si>
  <si>
    <t>Субвенція з місцевого бюджету державному бюджету  на виконання програм соціально-економічного розвитку регіонів</t>
  </si>
  <si>
    <t>придбання шкільного автобуса, зокрема спеціально обладнаного для перевезення маломобільних груп населення для Опорного закладу освіти «Попівський заклад загальної середньої освіти I – III ступенів» Попівської сільської ради Конотопського району Сумської областіна умовах співфінансування</t>
  </si>
  <si>
    <t>забезпечення виготовлення проектно-кошторисної документації по об’єкту «Реконструкція (термомодернізація) будівлі хірургічного корпусу КНП КМР «Конотопська ЦРЛ ім.ак.М.Давидова» за адресою: Сумська область, м.Конотоп, вул.-------------------------------» для реалізації проекту «Енергоефективність громадських будівель в Україні»  за фінансовою угодою між Україною та Європейським інвестиційним банком</t>
  </si>
  <si>
    <t>Секретар ради</t>
  </si>
  <si>
    <t>Валентина МАЛІГОН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</si>
</sst>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0.00\ _₽_-;\-* #,##0.00\ _₽_-;_-* &quot;-&quot;??\ _₽_-;_-@_-"/>
    <numFmt numFmtId="177" formatCode="_ * #,##0_ ;_ * \-#,##0_ ;_ * &quot;-&quot;_ ;_ @_ "/>
  </numFmts>
  <fonts count="48">
    <font>
      <sz val="11"/>
      <color theme="1"/>
      <name val="Calibri"/>
      <charset val="204"/>
      <scheme val="minor"/>
    </font>
    <font>
      <sz val="12"/>
      <name val="Arial Narrow"/>
      <charset val="204"/>
    </font>
    <font>
      <sz val="18"/>
      <name val="Arial Narrow"/>
      <charset val="204"/>
    </font>
    <font>
      <sz val="11"/>
      <color theme="1"/>
      <name val="Times New Roman"/>
      <charset val="204"/>
    </font>
    <font>
      <sz val="16"/>
      <name val="Times New Roman"/>
      <charset val="204"/>
    </font>
    <font>
      <sz val="16"/>
      <color theme="1"/>
      <name val="Times New Roman"/>
      <charset val="204"/>
    </font>
    <font>
      <sz val="12"/>
      <name val="Times New Roman"/>
      <charset val="204"/>
    </font>
    <font>
      <sz val="16"/>
      <color indexed="8"/>
      <name val="Times New Roman"/>
      <charset val="204"/>
    </font>
    <font>
      <b/>
      <sz val="16"/>
      <color theme="1"/>
      <name val="Times New Roman"/>
      <charset val="204"/>
    </font>
    <font>
      <sz val="14"/>
      <name val="Times New Roman"/>
      <charset val="204"/>
    </font>
    <font>
      <b/>
      <sz val="14"/>
      <name val="Arial Narrow"/>
      <charset val="204"/>
    </font>
    <font>
      <b/>
      <sz val="16"/>
      <name val="Times New Roman"/>
      <charset val="204"/>
    </font>
    <font>
      <b/>
      <sz val="14"/>
      <name val="Times New Roman"/>
      <charset val="204"/>
    </font>
    <font>
      <b/>
      <sz val="11"/>
      <name val="Times New Roman"/>
      <charset val="204"/>
    </font>
    <font>
      <b/>
      <sz val="12"/>
      <name val="Times New Roman"/>
      <charset val="204"/>
    </font>
    <font>
      <b/>
      <sz val="13"/>
      <name val="Times New Roman"/>
      <charset val="204"/>
    </font>
    <font>
      <sz val="13"/>
      <name val="Times New Roman"/>
      <charset val="204"/>
    </font>
    <font>
      <sz val="12"/>
      <color indexed="8"/>
      <name val="Times New Roman"/>
      <charset val="204"/>
    </font>
    <font>
      <sz val="14"/>
      <name val="Arial Narrow"/>
      <charset val="204"/>
    </font>
    <font>
      <b/>
      <sz val="12"/>
      <name val="Arial Narrow"/>
      <charset val="204"/>
    </font>
    <font>
      <b/>
      <sz val="9"/>
      <name val="Times New Roman"/>
      <charset val="204"/>
    </font>
    <font>
      <b/>
      <sz val="10"/>
      <name val="Times New Roman"/>
      <charset val="204"/>
    </font>
    <font>
      <b/>
      <sz val="10"/>
      <name val="Arial Narrow"/>
      <charset val="204"/>
    </font>
    <font>
      <b/>
      <sz val="14"/>
      <color theme="1"/>
      <name val="Calibri"/>
      <charset val="204"/>
      <scheme val="minor"/>
    </font>
    <font>
      <sz val="14"/>
      <color rgb="FF000000"/>
      <name val="Times New Roman"/>
      <charset val="204"/>
    </font>
    <font>
      <b/>
      <sz val="18"/>
      <name val="Times New Roman"/>
      <charset val="204"/>
    </font>
    <font>
      <b/>
      <sz val="18"/>
      <name val="Arial Narrow"/>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Times"/>
      <charset val="204"/>
    </font>
  </fonts>
  <fills count="36">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177"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6" borderId="12" applyNumberFormat="0" applyAlignment="0" applyProtection="0">
      <alignment vertical="center"/>
    </xf>
    <xf numFmtId="0" fontId="37" fillId="7" borderId="13" applyNumberFormat="0" applyAlignment="0" applyProtection="0">
      <alignment vertical="center"/>
    </xf>
    <xf numFmtId="0" fontId="38" fillId="7" borderId="12" applyNumberFormat="0" applyAlignment="0" applyProtection="0">
      <alignment vertical="center"/>
    </xf>
    <xf numFmtId="0" fontId="39" fillId="8" borderId="14" applyNumberFormat="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47" fillId="0" borderId="0"/>
  </cellStyleXfs>
  <cellXfs count="165">
    <xf numFmtId="0" fontId="0" fillId="0" borderId="0" xfId="0"/>
    <xf numFmtId="0" fontId="1" fillId="0" borderId="0" xfId="0" applyFont="1" applyFill="1" applyBorder="1"/>
    <xf numFmtId="0" fontId="2" fillId="0" borderId="0" xfId="0" applyFont="1" applyFill="1" applyBorder="1"/>
    <xf numFmtId="0" fontId="0" fillId="0" borderId="0" xfId="0" applyFill="1"/>
    <xf numFmtId="0" fontId="3" fillId="0" borderId="0" xfId="0" applyFont="1" applyFill="1"/>
    <xf numFmtId="0" fontId="4" fillId="0" borderId="0" xfId="49" applyFont="1" applyFill="1" applyAlignment="1" applyProtection="1">
      <protection locked="0"/>
    </xf>
    <xf numFmtId="0" fontId="5" fillId="0" borderId="0" xfId="0" applyFont="1" applyFill="1"/>
    <xf numFmtId="0" fontId="6" fillId="0" borderId="0" xfId="49" applyFont="1" applyFill="1" applyAlignment="1" applyProtection="1">
      <protection locked="0"/>
    </xf>
    <xf numFmtId="0" fontId="4" fillId="0" borderId="0" xfId="49" applyFont="1" applyFill="1" applyAlignment="1" applyProtection="1">
      <alignment horizontal="left"/>
      <protection locked="0"/>
    </xf>
    <xf numFmtId="0" fontId="7" fillId="0" borderId="0" xfId="0" applyFont="1" applyFill="1" applyAlignment="1">
      <alignment horizontal="left"/>
    </xf>
    <xf numFmtId="0" fontId="7" fillId="0" borderId="0" xfId="0" applyFont="1" applyFill="1" applyAlignment="1">
      <alignment horizontal="left" wrapText="1"/>
    </xf>
    <xf numFmtId="58" fontId="4" fillId="0" borderId="0" xfId="49" applyNumberFormat="1" applyFont="1" applyFill="1" applyAlignment="1" applyProtection="1">
      <alignment horizontal="left"/>
      <protection locked="0"/>
    </xf>
    <xf numFmtId="0" fontId="6" fillId="0" borderId="0" xfId="0" applyFont="1" applyFill="1"/>
    <xf numFmtId="0" fontId="8" fillId="0" borderId="0" xfId="0" applyFont="1" applyFill="1" applyAlignment="1">
      <alignment horizontal="center" wrapText="1"/>
    </xf>
    <xf numFmtId="0" fontId="9" fillId="0" borderId="0" xfId="0" applyFont="1" applyFill="1" applyBorder="1" applyAlignment="1"/>
    <xf numFmtId="0" fontId="9" fillId="0" borderId="1" xfId="0" applyFont="1" applyFill="1" applyBorder="1" applyAlignment="1">
      <alignment horizontal="center"/>
    </xf>
    <xf numFmtId="2" fontId="10" fillId="0" borderId="0" xfId="0" applyNumberFormat="1" applyFont="1" applyFill="1" applyBorder="1" applyAlignment="1">
      <alignment vertical="center" wrapText="1"/>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xf numFmtId="2" fontId="11" fillId="0" borderId="0" xfId="0" applyNumberFormat="1" applyFont="1" applyFill="1" applyBorder="1" applyAlignment="1">
      <alignment horizontal="center" vertical="center" wrapText="1"/>
    </xf>
    <xf numFmtId="2" fontId="12" fillId="0" borderId="0" xfId="0" applyNumberFormat="1" applyFont="1" applyFill="1" applyBorder="1" applyAlignment="1">
      <alignment vertical="center" wrapText="1"/>
    </xf>
    <xf numFmtId="2" fontId="11" fillId="0" borderId="0" xfId="0" applyNumberFormat="1" applyFont="1" applyFill="1" applyBorder="1" applyAlignment="1">
      <alignment vertical="center" wrapText="1"/>
    </xf>
    <xf numFmtId="0" fontId="1" fillId="0" borderId="0" xfId="0" applyFont="1" applyFill="1" applyBorder="1" applyAlignment="1">
      <alignment horizontal="right"/>
    </xf>
    <xf numFmtId="2" fontId="12" fillId="0" borderId="0" xfId="0" applyNumberFormat="1" applyFont="1" applyFill="1" applyBorder="1" applyAlignment="1">
      <alignment wrapText="1"/>
    </xf>
    <xf numFmtId="0" fontId="6" fillId="0" borderId="0" xfId="0" applyFont="1" applyFill="1" applyBorder="1" applyAlignment="1">
      <alignment horizontal="right"/>
    </xf>
    <xf numFmtId="2" fontId="10" fillId="0" borderId="0" xfId="0" applyNumberFormat="1" applyFont="1" applyFill="1" applyBorder="1" applyAlignment="1">
      <alignment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2"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xf>
    <xf numFmtId="1" fontId="12" fillId="0" borderId="2" xfId="0" applyNumberFormat="1" applyFont="1" applyFill="1" applyBorder="1" applyAlignment="1">
      <alignment horizontal="center" wrapText="1"/>
    </xf>
    <xf numFmtId="1" fontId="10" fillId="0" borderId="2" xfId="0" applyNumberFormat="1" applyFont="1" applyFill="1" applyBorder="1" applyAlignment="1">
      <alignment horizontal="center" wrapText="1"/>
    </xf>
    <xf numFmtId="0" fontId="12" fillId="0" borderId="3" xfId="0" applyFont="1" applyFill="1" applyBorder="1" applyAlignment="1">
      <alignment horizontal="center"/>
    </xf>
    <xf numFmtId="0" fontId="12" fillId="0" borderId="4" xfId="0" applyFont="1" applyFill="1" applyBorder="1" applyAlignment="1">
      <alignment horizontal="center"/>
    </xf>
    <xf numFmtId="0" fontId="12" fillId="0" borderId="5" xfId="0" applyFont="1" applyFill="1" applyBorder="1" applyAlignment="1">
      <alignment horizontal="center"/>
    </xf>
    <xf numFmtId="0" fontId="14" fillId="0" borderId="2" xfId="0" applyFont="1" applyFill="1" applyBorder="1" applyAlignment="1"/>
    <xf numFmtId="0" fontId="12" fillId="0" borderId="2" xfId="0" applyFont="1" applyFill="1" applyBorder="1" applyAlignment="1">
      <alignment horizontal="center"/>
    </xf>
    <xf numFmtId="0" fontId="12" fillId="0" borderId="2" xfId="0" applyFont="1" applyFill="1" applyBorder="1" applyAlignment="1">
      <alignment horizontal="left" wrapText="1"/>
    </xf>
    <xf numFmtId="0" fontId="12" fillId="0" borderId="2" xfId="0" applyFont="1" applyFill="1" applyBorder="1" applyAlignment="1"/>
    <xf numFmtId="4" fontId="15" fillId="0" borderId="2" xfId="0" applyNumberFormat="1" applyFont="1" applyFill="1" applyBorder="1" applyAlignment="1"/>
    <xf numFmtId="0" fontId="9" fillId="0" borderId="2" xfId="0" applyFont="1" applyFill="1" applyBorder="1" applyAlignment="1">
      <alignment wrapText="1"/>
    </xf>
    <xf numFmtId="0" fontId="9" fillId="0" borderId="2" xfId="0" applyFont="1" applyFill="1" applyBorder="1" applyAlignment="1">
      <alignment horizontal="left" wrapText="1"/>
    </xf>
    <xf numFmtId="2" fontId="12" fillId="0" borderId="2" xfId="0" applyNumberFormat="1" applyFont="1" applyFill="1" applyBorder="1" applyAlignment="1"/>
    <xf numFmtId="0" fontId="9" fillId="0" borderId="2" xfId="0" applyFont="1" applyFill="1" applyBorder="1" applyAlignment="1"/>
    <xf numFmtId="4" fontId="16" fillId="0" borderId="2" xfId="0" applyNumberFormat="1" applyFont="1" applyFill="1" applyBorder="1" applyAlignment="1"/>
    <xf numFmtId="1" fontId="12" fillId="0" borderId="2" xfId="0" applyNumberFormat="1" applyFont="1" applyFill="1" applyBorder="1" applyAlignment="1">
      <alignment horizontal="center" vertical="center"/>
    </xf>
    <xf numFmtId="0" fontId="12" fillId="0" borderId="3" xfId="0" applyFont="1" applyFill="1" applyBorder="1" applyAlignment="1">
      <alignment horizontal="left" wrapText="1"/>
    </xf>
    <xf numFmtId="0" fontId="12" fillId="0" borderId="5" xfId="0" applyFont="1" applyFill="1" applyBorder="1" applyAlignment="1">
      <alignment horizontal="left" wrapText="1"/>
    </xf>
    <xf numFmtId="4" fontId="12" fillId="0" borderId="2" xfId="0" applyNumberFormat="1" applyFont="1" applyFill="1" applyBorder="1" applyAlignment="1"/>
    <xf numFmtId="4" fontId="15" fillId="0" borderId="2" xfId="0" applyNumberFormat="1" applyFont="1" applyFill="1" applyBorder="1" applyAlignment="1">
      <alignment wrapText="1"/>
    </xf>
    <xf numFmtId="0" fontId="9" fillId="0" borderId="3" xfId="0" applyFont="1" applyFill="1" applyBorder="1" applyAlignment="1">
      <alignment horizontal="left" wrapText="1"/>
    </xf>
    <xf numFmtId="0" fontId="9" fillId="0" borderId="5" xfId="0" applyFont="1" applyFill="1" applyBorder="1" applyAlignment="1">
      <alignment horizontal="left" wrapText="1"/>
    </xf>
    <xf numFmtId="176" fontId="9" fillId="0" borderId="2" xfId="1" applyFont="1" applyFill="1" applyBorder="1" applyAlignment="1">
      <alignment wrapText="1"/>
    </xf>
    <xf numFmtId="4" fontId="16" fillId="0" borderId="2" xfId="0" applyNumberFormat="1" applyFont="1" applyFill="1" applyBorder="1" applyAlignment="1">
      <alignment wrapText="1"/>
    </xf>
    <xf numFmtId="0" fontId="14" fillId="0" borderId="2" xfId="0" applyFont="1" applyBorder="1"/>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6" fillId="0" borderId="2" xfId="0" applyFont="1" applyFill="1" applyBorder="1" applyAlignment="1"/>
    <xf numFmtId="0" fontId="9" fillId="0" borderId="2" xfId="0" applyFont="1" applyFill="1" applyBorder="1" applyAlignment="1">
      <alignment horizontal="center" wrapText="1"/>
    </xf>
    <xf numFmtId="4" fontId="9" fillId="0" borderId="2" xfId="0" applyNumberFormat="1" applyFont="1" applyFill="1" applyBorder="1" applyAlignment="1">
      <alignment horizontal="right"/>
    </xf>
    <xf numFmtId="4" fontId="9" fillId="0" borderId="2" xfId="0" applyNumberFormat="1" applyFont="1" applyFill="1" applyBorder="1" applyAlignment="1">
      <alignment horizontal="right" wrapText="1"/>
    </xf>
    <xf numFmtId="4" fontId="12" fillId="0" borderId="2" xfId="0" applyNumberFormat="1" applyFont="1" applyFill="1" applyBorder="1" applyAlignment="1">
      <alignment horizontal="right"/>
    </xf>
    <xf numFmtId="4" fontId="12" fillId="0" borderId="2" xfId="0" applyNumberFormat="1" applyFont="1" applyFill="1" applyBorder="1" applyAlignment="1">
      <alignment horizontal="right" wrapText="1"/>
    </xf>
    <xf numFmtId="0" fontId="9" fillId="0" borderId="2" xfId="0" applyFont="1" applyFill="1" applyBorder="1" applyAlignment="1">
      <alignment horizontal="right"/>
    </xf>
    <xf numFmtId="0" fontId="9" fillId="0" borderId="2" xfId="0" applyFont="1" applyFill="1" applyBorder="1" applyAlignment="1">
      <alignment horizontal="left"/>
    </xf>
    <xf numFmtId="4" fontId="9" fillId="0" borderId="2" xfId="0" applyNumberFormat="1" applyFont="1" applyFill="1" applyBorder="1" applyAlignment="1">
      <alignment wrapText="1"/>
    </xf>
    <xf numFmtId="0" fontId="17" fillId="0" borderId="2" xfId="0" applyFont="1" applyBorder="1" applyAlignment="1">
      <alignment horizontal="center" vertical="center" wrapText="1"/>
    </xf>
    <xf numFmtId="4" fontId="12" fillId="0" borderId="2" xfId="0" applyNumberFormat="1" applyFont="1" applyFill="1" applyBorder="1" applyAlignment="1">
      <alignment wrapText="1"/>
    </xf>
    <xf numFmtId="0" fontId="9" fillId="0" borderId="3" xfId="0" applyFont="1" applyFill="1" applyBorder="1" applyAlignment="1">
      <alignment horizontal="left"/>
    </xf>
    <xf numFmtId="0" fontId="9" fillId="0" borderId="5" xfId="0" applyFont="1" applyFill="1" applyBorder="1" applyAlignment="1">
      <alignment horizontal="left"/>
    </xf>
    <xf numFmtId="4" fontId="9" fillId="0" borderId="3" xfId="0" applyNumberFormat="1" applyFont="1" applyFill="1" applyBorder="1" applyAlignment="1">
      <alignment horizontal="center"/>
    </xf>
    <xf numFmtId="4" fontId="9" fillId="0" borderId="4" xfId="0" applyNumberFormat="1" applyFont="1" applyFill="1" applyBorder="1" applyAlignment="1">
      <alignment horizontal="center"/>
    </xf>
    <xf numFmtId="4" fontId="9" fillId="0" borderId="5" xfId="0" applyNumberFormat="1" applyFont="1" applyFill="1" applyBorder="1" applyAlignment="1"/>
    <xf numFmtId="4" fontId="9" fillId="0" borderId="2" xfId="0" applyNumberFormat="1" applyFont="1" applyFill="1" applyBorder="1" applyAlignment="1"/>
    <xf numFmtId="0" fontId="12" fillId="0" borderId="2" xfId="0" applyFont="1" applyFill="1" applyBorder="1" applyAlignment="1">
      <alignment horizontal="right"/>
    </xf>
    <xf numFmtId="0" fontId="12" fillId="0" borderId="3" xfId="0" applyFont="1" applyFill="1" applyBorder="1" applyAlignment="1">
      <alignment horizontal="left"/>
    </xf>
    <xf numFmtId="0" fontId="12" fillId="0" borderId="5" xfId="0" applyFont="1" applyFill="1" applyBorder="1" applyAlignment="1">
      <alignment horizontal="left"/>
    </xf>
    <xf numFmtId="4" fontId="6" fillId="0" borderId="2" xfId="0" applyNumberFormat="1" applyFont="1" applyFill="1" applyBorder="1" applyAlignment="1">
      <alignment horizontal="right"/>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5" xfId="0" applyFont="1" applyFill="1" applyBorder="1" applyAlignment="1">
      <alignment horizontal="right"/>
    </xf>
    <xf numFmtId="0" fontId="6" fillId="0" borderId="2" xfId="0" applyFont="1" applyFill="1" applyBorder="1" applyAlignment="1">
      <alignment horizontal="right"/>
    </xf>
    <xf numFmtId="0" fontId="9" fillId="0" borderId="2" xfId="0" applyFont="1" applyFill="1" applyBorder="1" applyAlignment="1">
      <alignment horizontal="right" wrapText="1"/>
    </xf>
    <xf numFmtId="2" fontId="9" fillId="0" borderId="2" xfId="0" applyNumberFormat="1" applyFont="1" applyFill="1" applyBorder="1" applyAlignment="1">
      <alignment horizontal="right"/>
    </xf>
    <xf numFmtId="4" fontId="18" fillId="0" borderId="2" xfId="0" applyNumberFormat="1" applyFont="1" applyFill="1" applyBorder="1" applyAlignment="1">
      <alignment horizontal="right" wrapText="1"/>
    </xf>
    <xf numFmtId="2" fontId="18" fillId="0" borderId="0" xfId="0" applyNumberFormat="1" applyFont="1" applyFill="1" applyBorder="1" applyAlignment="1">
      <alignment wrapText="1"/>
    </xf>
    <xf numFmtId="4" fontId="10" fillId="0" borderId="2" xfId="0" applyNumberFormat="1" applyFont="1" applyFill="1" applyBorder="1" applyAlignment="1">
      <alignment wrapText="1"/>
    </xf>
    <xf numFmtId="0" fontId="6" fillId="0" borderId="4" xfId="0" applyFont="1" applyFill="1" applyBorder="1" applyAlignment="1"/>
    <xf numFmtId="0" fontId="6" fillId="0" borderId="5" xfId="0" applyFont="1" applyFill="1" applyBorder="1" applyAlignment="1"/>
    <xf numFmtId="4" fontId="18" fillId="0" borderId="2" xfId="0" applyNumberFormat="1" applyFont="1" applyFill="1" applyBorder="1" applyAlignment="1">
      <alignment wrapText="1"/>
    </xf>
    <xf numFmtId="0" fontId="14" fillId="0" borderId="6" xfId="0" applyFont="1" applyFill="1" applyBorder="1" applyAlignment="1"/>
    <xf numFmtId="4" fontId="12" fillId="0" borderId="6" xfId="0" applyNumberFormat="1" applyFont="1" applyFill="1" applyBorder="1" applyAlignment="1"/>
    <xf numFmtId="4" fontId="9" fillId="0" borderId="6" xfId="0" applyNumberFormat="1" applyFont="1" applyFill="1" applyBorder="1" applyAlignment="1"/>
    <xf numFmtId="4" fontId="12" fillId="0" borderId="2" xfId="0" applyNumberFormat="1" applyFont="1" applyFill="1" applyBorder="1" applyAlignment="1">
      <alignment horizontal="center"/>
    </xf>
    <xf numFmtId="4" fontId="12" fillId="0" borderId="7" xfId="0" applyNumberFormat="1" applyFont="1" applyFill="1" applyBorder="1" applyAlignment="1">
      <alignment horizontal="center"/>
    </xf>
    <xf numFmtId="0" fontId="12" fillId="2" borderId="2" xfId="0" applyFont="1" applyFill="1" applyBorder="1" applyAlignment="1">
      <alignment horizontal="center" vertical="center" wrapText="1"/>
    </xf>
    <xf numFmtId="0" fontId="14" fillId="0" borderId="2" xfId="0" applyFont="1" applyFill="1" applyBorder="1" applyAlignment="1">
      <alignment horizontal="left" wrapText="1"/>
    </xf>
    <xf numFmtId="0" fontId="19" fillId="0" borderId="0" xfId="0" applyFont="1" applyFill="1" applyBorder="1" applyAlignment="1"/>
    <xf numFmtId="0" fontId="1" fillId="0" borderId="0" xfId="0" applyFont="1" applyFill="1" applyBorder="1" applyAlignment="1"/>
    <xf numFmtId="2" fontId="10" fillId="0" borderId="0" xfId="0" applyNumberFormat="1" applyFont="1" applyFill="1" applyBorder="1" applyAlignment="1">
      <alignment horizontal="center" wrapText="1"/>
    </xf>
    <xf numFmtId="0" fontId="14" fillId="0" borderId="3" xfId="0" applyNumberFormat="1" applyFont="1" applyFill="1" applyBorder="1" applyAlignment="1">
      <alignment horizontal="left" wrapText="1"/>
    </xf>
    <xf numFmtId="0" fontId="14" fillId="0" borderId="5" xfId="0" applyNumberFormat="1" applyFont="1" applyFill="1" applyBorder="1" applyAlignment="1">
      <alignment horizontal="left" wrapText="1"/>
    </xf>
    <xf numFmtId="4" fontId="12" fillId="0" borderId="2" xfId="1" applyNumberFormat="1" applyFont="1" applyFill="1" applyBorder="1" applyAlignment="1">
      <alignment wrapText="1"/>
    </xf>
    <xf numFmtId="4" fontId="14" fillId="0" borderId="2" xfId="0" applyNumberFormat="1" applyFont="1" applyFill="1" applyBorder="1" applyAlignment="1">
      <alignment horizontal="right"/>
    </xf>
    <xf numFmtId="4" fontId="9" fillId="0" borderId="2" xfId="1" applyNumberFormat="1" applyFont="1" applyFill="1" applyBorder="1" applyAlignment="1">
      <alignment wrapText="1"/>
    </xf>
    <xf numFmtId="4" fontId="12" fillId="0" borderId="2" xfId="1" applyNumberFormat="1" applyFont="1" applyFill="1" applyBorder="1" applyAlignment="1">
      <alignment horizontal="right" wrapText="1"/>
    </xf>
    <xf numFmtId="4" fontId="9" fillId="0" borderId="2" xfId="1" applyNumberFormat="1" applyFont="1" applyFill="1" applyBorder="1" applyAlignment="1">
      <alignment horizontal="right" wrapText="1"/>
    </xf>
    <xf numFmtId="0" fontId="14" fillId="0" borderId="2" xfId="0" applyFont="1" applyFill="1" applyBorder="1" applyAlignment="1">
      <alignment horizontal="left"/>
    </xf>
    <xf numFmtId="2" fontId="11" fillId="0" borderId="2" xfId="0" applyNumberFormat="1" applyFont="1" applyFill="1" applyBorder="1" applyAlignment="1">
      <alignment horizontal="center" wrapText="1"/>
    </xf>
    <xf numFmtId="2" fontId="12" fillId="0" borderId="2" xfId="0" applyNumberFormat="1" applyFont="1" applyFill="1" applyBorder="1" applyAlignment="1">
      <alignment wrapText="1"/>
    </xf>
    <xf numFmtId="2" fontId="10" fillId="0" borderId="2" xfId="0" applyNumberFormat="1" applyFont="1" applyFill="1" applyBorder="1" applyAlignment="1">
      <alignment wrapText="1"/>
    </xf>
    <xf numFmtId="0" fontId="1" fillId="0" borderId="2" xfId="0" applyFont="1" applyFill="1" applyBorder="1" applyAlignment="1">
      <alignment horizontal="center" wrapText="1"/>
    </xf>
    <xf numFmtId="0" fontId="19" fillId="0" borderId="2" xfId="0" applyFont="1" applyFill="1" applyBorder="1" applyAlignment="1">
      <alignment horizontal="center" wrapText="1"/>
    </xf>
    <xf numFmtId="0" fontId="1" fillId="0" borderId="2" xfId="0" applyFont="1" applyFill="1" applyBorder="1" applyAlignment="1"/>
    <xf numFmtId="0" fontId="1" fillId="0" borderId="2" xfId="0" applyFont="1" applyFill="1" applyBorder="1" applyAlignment="1">
      <alignment horizontal="right"/>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wrapText="1"/>
    </xf>
    <xf numFmtId="0" fontId="21" fillId="0" borderId="2" xfId="0" applyFont="1" applyFill="1" applyBorder="1" applyAlignment="1">
      <alignment horizontal="center" vertical="center" wrapText="1"/>
    </xf>
    <xf numFmtId="1" fontId="21" fillId="0" borderId="2" xfId="0" applyNumberFormat="1" applyFont="1" applyFill="1" applyBorder="1" applyAlignment="1">
      <alignment horizontal="center" wrapText="1"/>
    </xf>
    <xf numFmtId="1" fontId="22" fillId="0" borderId="2" xfId="0" applyNumberFormat="1" applyFont="1" applyFill="1" applyBorder="1" applyAlignment="1">
      <alignment horizont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0" fontId="12" fillId="0" borderId="5" xfId="0" applyFont="1" applyFill="1" applyBorder="1" applyAlignment="1">
      <alignment horizontal="center" wrapText="1"/>
    </xf>
    <xf numFmtId="0" fontId="14" fillId="0" borderId="2" xfId="0" applyFont="1" applyFill="1" applyBorder="1" applyAlignment="1">
      <alignment wrapText="1"/>
    </xf>
    <xf numFmtId="0" fontId="12" fillId="0" borderId="2" xfId="0" applyFont="1" applyFill="1" applyBorder="1" applyAlignment="1">
      <alignment horizontal="center" wrapText="1"/>
    </xf>
    <xf numFmtId="0" fontId="10" fillId="0" borderId="2" xfId="0" applyFont="1" applyFill="1" applyBorder="1" applyAlignment="1">
      <alignment horizontal="center" wrapText="1"/>
    </xf>
    <xf numFmtId="0" fontId="12" fillId="0" borderId="2" xfId="0" applyFont="1" applyFill="1" applyBorder="1" applyAlignment="1">
      <alignment wrapText="1"/>
    </xf>
    <xf numFmtId="4" fontId="9" fillId="0" borderId="2" xfId="0" applyNumberFormat="1" applyFont="1" applyFill="1" applyBorder="1" applyAlignment="1">
      <alignment horizontal="center"/>
    </xf>
    <xf numFmtId="4" fontId="18" fillId="0" borderId="2" xfId="0" applyNumberFormat="1" applyFont="1" applyFill="1" applyBorder="1" applyAlignment="1">
      <alignment horizontal="right"/>
    </xf>
    <xf numFmtId="0" fontId="9" fillId="3" borderId="2" xfId="0" applyFont="1" applyFill="1" applyBorder="1" applyAlignment="1">
      <alignment horizont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wrapText="1"/>
    </xf>
    <xf numFmtId="0" fontId="9" fillId="0" borderId="4" xfId="0" applyFont="1" applyFill="1" applyBorder="1" applyAlignment="1">
      <alignment horizontal="left" wrapText="1"/>
    </xf>
    <xf numFmtId="0" fontId="9" fillId="0" borderId="4" xfId="0" applyFont="1" applyFill="1" applyBorder="1" applyAlignment="1">
      <alignment horizontal="left"/>
    </xf>
    <xf numFmtId="0" fontId="12" fillId="4" borderId="2" xfId="0" applyFont="1" applyFill="1" applyBorder="1" applyAlignment="1">
      <alignment horizontal="left" wrapText="1"/>
    </xf>
    <xf numFmtId="4" fontId="12" fillId="4" borderId="2" xfId="0" applyNumberFormat="1" applyFont="1" applyFill="1" applyBorder="1" applyAlignment="1">
      <alignment horizontal="center"/>
    </xf>
    <xf numFmtId="4" fontId="14" fillId="4" borderId="2" xfId="0" applyNumberFormat="1" applyFont="1" applyFill="1" applyBorder="1" applyAlignment="1">
      <alignment horizontal="right"/>
    </xf>
    <xf numFmtId="4" fontId="12" fillId="4" borderId="2" xfId="0" applyNumberFormat="1" applyFont="1" applyFill="1" applyBorder="1" applyAlignment="1">
      <alignment wrapText="1"/>
    </xf>
    <xf numFmtId="0" fontId="9" fillId="4" borderId="2" xfId="0" applyFont="1" applyFill="1" applyBorder="1" applyAlignment="1">
      <alignment horizontal="center" wrapText="1"/>
    </xf>
    <xf numFmtId="0" fontId="12" fillId="4" borderId="2" xfId="0" applyFont="1" applyFill="1" applyBorder="1" applyAlignment="1">
      <alignment horizontal="center" wrapText="1"/>
    </xf>
    <xf numFmtId="0" fontId="9" fillId="4" borderId="2" xfId="0" applyFont="1" applyFill="1" applyBorder="1" applyAlignment="1">
      <alignment wrapText="1"/>
    </xf>
    <xf numFmtId="4" fontId="9" fillId="4" borderId="2" xfId="0" applyNumberFormat="1" applyFont="1" applyFill="1" applyBorder="1" applyAlignment="1">
      <alignment horizontal="center"/>
    </xf>
    <xf numFmtId="4" fontId="6" fillId="4" borderId="2" xfId="0" applyNumberFormat="1" applyFont="1" applyFill="1" applyBorder="1" applyAlignment="1">
      <alignment horizontal="right"/>
    </xf>
    <xf numFmtId="4" fontId="9" fillId="4" borderId="2" xfId="0" applyNumberFormat="1" applyFont="1" applyFill="1" applyBorder="1" applyAlignment="1">
      <alignment wrapText="1"/>
    </xf>
    <xf numFmtId="0" fontId="23" fillId="0" borderId="2" xfId="0" applyFont="1" applyFill="1" applyBorder="1" applyAlignment="1">
      <alignment horizontal="left" wrapText="1"/>
    </xf>
    <xf numFmtId="49" fontId="12" fillId="0" borderId="2" xfId="0" applyNumberFormat="1" applyFont="1" applyFill="1" applyBorder="1" applyAlignment="1">
      <alignment horizontal="center" wrapText="1"/>
    </xf>
    <xf numFmtId="0" fontId="24" fillId="0" borderId="2" xfId="0" applyFont="1" applyFill="1" applyBorder="1" applyAlignment="1">
      <alignment wrapText="1"/>
    </xf>
    <xf numFmtId="0" fontId="12" fillId="0" borderId="2" xfId="0" applyFont="1" applyFill="1" applyBorder="1" applyAlignment="1">
      <alignment horizontal="center" vertical="center"/>
    </xf>
    <xf numFmtId="0" fontId="25" fillId="0" borderId="0" xfId="0" applyFont="1" applyFill="1"/>
    <xf numFmtId="0" fontId="25" fillId="0" borderId="8" xfId="0" applyFont="1" applyFill="1" applyBorder="1" applyAlignment="1">
      <alignment horizontal="center"/>
    </xf>
    <xf numFmtId="0" fontId="25" fillId="0" borderId="8" xfId="0" applyFont="1" applyFill="1" applyBorder="1" applyAlignment="1"/>
    <xf numFmtId="0" fontId="26" fillId="0" borderId="0" xfId="0" applyFont="1" applyFill="1" applyAlignment="1"/>
    <xf numFmtId="0" fontId="26" fillId="0" borderId="0" xfId="0" applyFont="1" applyFill="1" applyAlignment="1">
      <alignment vertical="top" wrapText="1"/>
    </xf>
    <xf numFmtId="4" fontId="26" fillId="0" borderId="0" xfId="0" applyNumberFormat="1" applyFont="1" applyFill="1" applyAlignment="1">
      <alignment vertical="top" wrapText="1"/>
    </xf>
    <xf numFmtId="0" fontId="2" fillId="0" borderId="0" xfId="0" applyFont="1" applyFill="1"/>
    <xf numFmtId="0" fontId="26" fillId="0" borderId="0" xfId="0" applyFont="1" applyFill="1" applyAlignment="1">
      <alignment horizontal="left" wrapText="1"/>
    </xf>
    <xf numFmtId="0" fontId="26"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horizontal="right" wrapText="1"/>
    </xf>
  </cellXfs>
  <cellStyles count="50">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Обычный_Budj_08"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X131"/>
  <sheetViews>
    <sheetView tabSelected="1" view="pageBreakPreview" zoomScale="70" zoomScaleNormal="100" workbookViewId="0">
      <pane xSplit="1" ySplit="13" topLeftCell="B98" activePane="bottomRight" state="frozen"/>
      <selection/>
      <selection pane="topRight"/>
      <selection pane="bottomLeft"/>
      <selection pane="bottomRight" activeCell="A122" sqref="A122:C122"/>
    </sheetView>
  </sheetViews>
  <sheetFormatPr defaultColWidth="9" defaultRowHeight="15"/>
  <cols>
    <col min="1" max="1" width="18" style="3" customWidth="1"/>
    <col min="2" max="2" width="18.7142857142857" style="3" customWidth="1"/>
    <col min="3" max="3" width="73.1428571428571" style="3" customWidth="1"/>
    <col min="4" max="4" width="21.5714285714286" style="3" customWidth="1"/>
    <col min="5" max="5" width="18.2857142857143" style="4" customWidth="1"/>
    <col min="6" max="6" width="17.8571428571429" style="3" customWidth="1"/>
    <col min="7" max="7" width="9.14285714285714" style="3"/>
    <col min="8" max="8" width="12.2857142857143" style="3" customWidth="1"/>
    <col min="9" max="16384" width="9.14285714285714" style="3"/>
  </cols>
  <sheetData>
    <row r="1" ht="20.25" spans="4:6">
      <c r="D1" s="5"/>
      <c r="E1" s="6" t="s">
        <v>0</v>
      </c>
      <c r="F1" s="7"/>
    </row>
    <row r="2" ht="20.25" spans="4:6">
      <c r="D2" s="6"/>
      <c r="E2" s="8" t="s">
        <v>1</v>
      </c>
      <c r="F2" s="8"/>
    </row>
    <row r="3" ht="21" customHeight="1" spans="4:5">
      <c r="D3" s="9"/>
      <c r="E3" s="9" t="s">
        <v>2</v>
      </c>
    </row>
    <row r="4" ht="21.75" hidden="1" customHeight="1" spans="4:6">
      <c r="D4" s="10" t="s">
        <v>3</v>
      </c>
      <c r="F4" s="10"/>
    </row>
    <row r="5" ht="21.75" customHeight="1" spans="4:6">
      <c r="D5" s="11"/>
      <c r="E5" s="6" t="s">
        <v>4</v>
      </c>
      <c r="F5" s="11"/>
    </row>
    <row r="6" ht="9.75" customHeight="1" spans="4:4">
      <c r="D6" s="12"/>
    </row>
    <row r="7" ht="37.5" customHeight="1" spans="1:6">
      <c r="A7" s="13" t="s">
        <v>5</v>
      </c>
      <c r="B7" s="13"/>
      <c r="C7" s="13"/>
      <c r="D7" s="13"/>
      <c r="E7" s="13"/>
      <c r="F7" s="13"/>
    </row>
    <row r="8" s="1" customFormat="1" ht="20.25" customHeight="1" spans="1:336">
      <c r="A8" s="14"/>
      <c r="B8" s="15">
        <v>1854400000</v>
      </c>
      <c r="C8" s="15"/>
      <c r="D8" s="15"/>
      <c r="E8" s="15"/>
      <c r="F8" s="14"/>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26"/>
      <c r="LX8" s="26"/>
    </row>
    <row r="9" s="1" customFormat="1" ht="18" customHeight="1" spans="1:336">
      <c r="A9" s="17"/>
      <c r="B9" s="18" t="s">
        <v>6</v>
      </c>
      <c r="C9" s="18"/>
      <c r="D9" s="18"/>
      <c r="E9" s="18"/>
      <c r="F9" s="17"/>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c r="IW9" s="103"/>
      <c r="IX9" s="103"/>
      <c r="IY9" s="103"/>
      <c r="IZ9" s="103"/>
      <c r="JA9" s="103"/>
      <c r="JB9" s="103"/>
      <c r="JC9" s="103"/>
      <c r="JD9" s="103"/>
      <c r="JE9" s="103"/>
      <c r="JF9" s="103"/>
      <c r="JG9" s="103"/>
      <c r="JH9" s="103"/>
      <c r="JI9" s="103"/>
      <c r="JJ9" s="103"/>
      <c r="JK9" s="103"/>
      <c r="JL9" s="103"/>
      <c r="JM9" s="103"/>
      <c r="JN9" s="103"/>
      <c r="JO9" s="103"/>
      <c r="JP9" s="103"/>
      <c r="JQ9" s="103"/>
      <c r="JR9" s="103"/>
      <c r="JS9" s="103"/>
      <c r="JT9" s="103"/>
      <c r="JU9" s="103"/>
      <c r="JV9" s="103"/>
      <c r="JW9" s="103"/>
      <c r="JX9" s="103"/>
      <c r="JY9" s="103"/>
      <c r="JZ9" s="103"/>
      <c r="KA9" s="103"/>
      <c r="KB9" s="103"/>
      <c r="KC9" s="103"/>
      <c r="KD9" s="103"/>
      <c r="KE9" s="103"/>
      <c r="KF9" s="103"/>
      <c r="KG9" s="103"/>
      <c r="KH9" s="103"/>
      <c r="KI9" s="103"/>
      <c r="KJ9" s="103"/>
      <c r="KK9" s="103"/>
      <c r="KL9" s="103"/>
      <c r="KM9" s="103"/>
      <c r="KN9" s="103"/>
      <c r="KO9" s="103"/>
      <c r="KP9" s="103"/>
      <c r="KQ9" s="103"/>
      <c r="KR9" s="103"/>
      <c r="KS9" s="103"/>
      <c r="KT9" s="103"/>
      <c r="KU9" s="103"/>
      <c r="KV9" s="103"/>
      <c r="KW9" s="26"/>
      <c r="KX9" s="26"/>
      <c r="KY9" s="26"/>
      <c r="KZ9" s="26"/>
      <c r="LA9" s="26"/>
      <c r="LB9" s="26"/>
      <c r="LC9" s="26"/>
      <c r="LD9" s="26"/>
      <c r="LE9" s="26"/>
      <c r="LF9" s="26"/>
      <c r="LG9" s="26"/>
      <c r="LH9" s="26"/>
      <c r="LI9" s="26"/>
      <c r="LJ9" s="26"/>
      <c r="LK9" s="26"/>
      <c r="LL9" s="26"/>
      <c r="LM9" s="26"/>
      <c r="LN9" s="26"/>
      <c r="LO9" s="26"/>
      <c r="LP9" s="26"/>
      <c r="LQ9" s="26"/>
      <c r="LR9" s="26"/>
      <c r="LS9" s="26"/>
      <c r="LT9" s="26"/>
      <c r="LU9" s="26"/>
      <c r="LV9" s="26"/>
      <c r="LW9" s="26"/>
      <c r="LX9" s="26"/>
    </row>
    <row r="10" s="1" customFormat="1" ht="6" customHeight="1" spans="1:336">
      <c r="A10" s="19"/>
      <c r="B10" s="19"/>
      <c r="C10" s="20"/>
      <c r="D10" s="20"/>
      <c r="E10" s="21"/>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3"/>
      <c r="JW10" s="103"/>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26"/>
      <c r="KX10" s="26"/>
      <c r="KY10" s="26"/>
      <c r="KZ10" s="26"/>
      <c r="LA10" s="26"/>
      <c r="LB10" s="26"/>
      <c r="LC10" s="26"/>
      <c r="LD10" s="26"/>
      <c r="LE10" s="26"/>
      <c r="LF10" s="26"/>
      <c r="LG10" s="26"/>
      <c r="LH10" s="26"/>
      <c r="LI10" s="26"/>
      <c r="LJ10" s="26"/>
      <c r="LK10" s="26"/>
      <c r="LL10" s="26"/>
      <c r="LM10" s="26"/>
      <c r="LN10" s="26"/>
      <c r="LO10" s="26"/>
      <c r="LP10" s="26"/>
      <c r="LQ10" s="26"/>
      <c r="LR10" s="26"/>
      <c r="LS10" s="26"/>
      <c r="LT10" s="26"/>
      <c r="LU10" s="26"/>
      <c r="LV10" s="26"/>
      <c r="LW10" s="26"/>
      <c r="LX10" s="26"/>
    </row>
    <row r="11" s="1" customFormat="1" ht="20.25" customHeight="1" spans="1:336">
      <c r="A11" s="22"/>
      <c r="B11" s="20" t="s">
        <v>7</v>
      </c>
      <c r="C11" s="20"/>
      <c r="D11" s="20"/>
      <c r="E11" s="20"/>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c r="IV11" s="103"/>
      <c r="IW11" s="103"/>
      <c r="IX11" s="103"/>
      <c r="IY11" s="103"/>
      <c r="IZ11" s="103"/>
      <c r="JA11" s="103"/>
      <c r="JB11" s="103"/>
      <c r="JC11" s="103"/>
      <c r="JD11" s="103"/>
      <c r="JE11" s="103"/>
      <c r="JF11" s="103"/>
      <c r="JG11" s="103"/>
      <c r="JH11" s="103"/>
      <c r="JI11" s="103"/>
      <c r="JJ11" s="103"/>
      <c r="JK11" s="103"/>
      <c r="JL11" s="103"/>
      <c r="JM11" s="103"/>
      <c r="JN11" s="103"/>
      <c r="JO11" s="103"/>
      <c r="JP11" s="103"/>
      <c r="JQ11" s="103"/>
      <c r="JR11" s="103"/>
      <c r="JS11" s="103"/>
      <c r="JT11" s="103"/>
      <c r="JU11" s="103"/>
      <c r="JV11" s="103"/>
      <c r="JW11" s="103"/>
      <c r="JX11" s="103"/>
      <c r="JY11" s="103"/>
      <c r="JZ11" s="103"/>
      <c r="KA11" s="103"/>
      <c r="KB11" s="103"/>
      <c r="KC11" s="103"/>
      <c r="KD11" s="103"/>
      <c r="KE11" s="103"/>
      <c r="KF11" s="103"/>
      <c r="KG11" s="103"/>
      <c r="KH11" s="103"/>
      <c r="KI11" s="103"/>
      <c r="KJ11" s="103"/>
      <c r="KK11" s="103"/>
      <c r="KL11" s="103"/>
      <c r="KM11" s="103"/>
      <c r="KN11" s="103"/>
      <c r="KO11" s="103"/>
      <c r="KP11" s="103"/>
      <c r="KQ11" s="103"/>
      <c r="KR11" s="103"/>
      <c r="KS11" s="103"/>
      <c r="KT11" s="103"/>
      <c r="KU11" s="103"/>
      <c r="KV11" s="103"/>
      <c r="KW11" s="26"/>
      <c r="KX11" s="26"/>
      <c r="KY11" s="26"/>
      <c r="KZ11" s="26"/>
      <c r="LA11" s="26"/>
      <c r="LB11" s="26"/>
      <c r="LC11" s="26"/>
      <c r="LD11" s="26"/>
      <c r="LE11" s="26"/>
      <c r="LF11" s="26"/>
      <c r="LG11" s="26"/>
      <c r="LH11" s="26"/>
      <c r="LI11" s="26"/>
      <c r="LJ11" s="26"/>
      <c r="LK11" s="26"/>
      <c r="LL11" s="26"/>
      <c r="LM11" s="26"/>
      <c r="LN11" s="26"/>
      <c r="LO11" s="26"/>
      <c r="LP11" s="26"/>
      <c r="LQ11" s="26"/>
      <c r="LR11" s="26"/>
      <c r="LS11" s="26"/>
      <c r="LT11" s="26"/>
      <c r="LU11" s="26"/>
      <c r="LV11" s="26"/>
      <c r="LW11" s="26"/>
      <c r="LX11" s="26"/>
    </row>
    <row r="12" s="1" customFormat="1" ht="17.25" customHeight="1" spans="1:336">
      <c r="A12" s="19"/>
      <c r="B12" s="19"/>
      <c r="C12" s="19"/>
      <c r="D12" s="23"/>
      <c r="E12" s="24"/>
      <c r="F12" s="25" t="s">
        <v>8</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c r="KO12" s="26"/>
      <c r="KP12" s="26"/>
      <c r="KQ12" s="26"/>
      <c r="KR12" s="26"/>
      <c r="KS12" s="26"/>
      <c r="KT12" s="26"/>
      <c r="KU12" s="26"/>
      <c r="KV12" s="26"/>
      <c r="KW12" s="26"/>
      <c r="KX12" s="26"/>
      <c r="KY12" s="26"/>
      <c r="KZ12" s="26"/>
      <c r="LA12" s="26"/>
      <c r="LB12" s="26"/>
      <c r="LC12" s="26"/>
      <c r="LD12" s="26"/>
      <c r="LE12" s="26"/>
      <c r="LF12" s="26"/>
      <c r="LG12" s="26"/>
      <c r="LH12" s="26"/>
      <c r="LI12" s="26"/>
      <c r="LJ12" s="26"/>
      <c r="LK12" s="26"/>
      <c r="LL12" s="26"/>
      <c r="LM12" s="26"/>
      <c r="LN12" s="26"/>
      <c r="LO12" s="26"/>
      <c r="LP12" s="26"/>
      <c r="LQ12" s="26"/>
      <c r="LR12" s="26"/>
      <c r="LS12" s="26"/>
      <c r="LT12" s="26"/>
      <c r="LU12" s="26"/>
      <c r="LV12" s="26"/>
      <c r="LW12" s="26"/>
      <c r="LX12" s="23"/>
    </row>
    <row r="13" s="1" customFormat="1" ht="46.5" customHeight="1" spans="1:336">
      <c r="A13" s="27" t="s">
        <v>9</v>
      </c>
      <c r="B13" s="28" t="s">
        <v>10</v>
      </c>
      <c r="C13" s="28"/>
      <c r="D13" s="28" t="s">
        <v>11</v>
      </c>
      <c r="E13" s="29" t="s">
        <v>12</v>
      </c>
      <c r="F13" s="30" t="s">
        <v>13</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c r="KO13" s="26"/>
      <c r="KP13" s="26"/>
      <c r="KQ13" s="26"/>
      <c r="KR13" s="26"/>
      <c r="KS13" s="26"/>
      <c r="KT13" s="26"/>
      <c r="KU13" s="26"/>
      <c r="KV13" s="26"/>
      <c r="KW13" s="26"/>
      <c r="KX13" s="26"/>
      <c r="KY13" s="26"/>
      <c r="KZ13" s="26"/>
      <c r="LA13" s="26"/>
      <c r="LB13" s="26"/>
      <c r="LC13" s="26"/>
      <c r="LD13" s="26"/>
      <c r="LE13" s="26"/>
      <c r="LF13" s="26"/>
      <c r="LG13" s="26"/>
      <c r="LH13" s="26"/>
      <c r="LI13" s="26"/>
      <c r="LJ13" s="26"/>
      <c r="LK13" s="26"/>
      <c r="LL13" s="26"/>
      <c r="LM13" s="26"/>
      <c r="LN13" s="26"/>
      <c r="LO13" s="26"/>
      <c r="LP13" s="26"/>
      <c r="LQ13" s="26"/>
      <c r="LR13" s="26"/>
      <c r="LS13" s="26"/>
      <c r="LT13" s="26"/>
      <c r="LU13" s="26"/>
      <c r="LV13" s="26"/>
      <c r="LW13" s="26"/>
      <c r="LX13" s="23"/>
    </row>
    <row r="14" s="1" customFormat="1" ht="18.75" spans="1:336">
      <c r="A14" s="31">
        <v>1</v>
      </c>
      <c r="B14" s="31">
        <v>2</v>
      </c>
      <c r="C14" s="31"/>
      <c r="D14" s="31">
        <v>3</v>
      </c>
      <c r="E14" s="32">
        <v>4</v>
      </c>
      <c r="F14" s="33">
        <v>5</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3"/>
    </row>
    <row r="15" s="1" customFormat="1" ht="18.75" spans="1:336">
      <c r="A15" s="34" t="s">
        <v>14</v>
      </c>
      <c r="B15" s="35"/>
      <c r="C15" s="35"/>
      <c r="D15" s="36"/>
      <c r="E15" s="37"/>
      <c r="F15" s="37"/>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3"/>
    </row>
    <row r="16" s="1" customFormat="1" ht="76.5" customHeight="1" spans="1:336">
      <c r="A16" s="38">
        <v>41021400</v>
      </c>
      <c r="B16" s="39" t="s">
        <v>15</v>
      </c>
      <c r="C16" s="39"/>
      <c r="D16" s="40">
        <f>D17</f>
        <v>1096100</v>
      </c>
      <c r="E16" s="40">
        <f>E17</f>
        <v>0</v>
      </c>
      <c r="F16" s="41">
        <f t="shared" ref="F16:F25" si="0">D16+E16</f>
        <v>1096100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3"/>
    </row>
    <row r="17" s="1" customFormat="1" ht="18.75" customHeight="1" spans="1:336">
      <c r="A17" s="42">
        <v>9900000000</v>
      </c>
      <c r="B17" s="43" t="s">
        <v>16</v>
      </c>
      <c r="C17" s="43"/>
      <c r="D17" s="44">
        <v>1096100</v>
      </c>
      <c r="E17" s="45"/>
      <c r="F17" s="46">
        <f t="shared" ref="F17:F23" si="1">D17+E17</f>
        <v>1096100</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3"/>
    </row>
    <row r="18" s="1" customFormat="1" ht="40.5" customHeight="1" spans="1:336">
      <c r="A18" s="47">
        <v>41033300</v>
      </c>
      <c r="B18" s="48" t="s">
        <v>17</v>
      </c>
      <c r="C18" s="49"/>
      <c r="D18" s="40">
        <f>D19</f>
        <v>464600</v>
      </c>
      <c r="E18" s="40">
        <f>E19</f>
        <v>0</v>
      </c>
      <c r="F18" s="41">
        <f t="shared" si="1"/>
        <v>464600</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26"/>
      <c r="KW18" s="26"/>
      <c r="KX18" s="26"/>
      <c r="KY18" s="26"/>
      <c r="KZ18" s="26"/>
      <c r="LA18" s="26"/>
      <c r="LB18" s="26"/>
      <c r="LC18" s="26"/>
      <c r="LD18" s="26"/>
      <c r="LE18" s="26"/>
      <c r="LF18" s="26"/>
      <c r="LG18" s="26"/>
      <c r="LH18" s="26"/>
      <c r="LI18" s="26"/>
      <c r="LJ18" s="26"/>
      <c r="LK18" s="26"/>
      <c r="LL18" s="26"/>
      <c r="LM18" s="26"/>
      <c r="LN18" s="26"/>
      <c r="LO18" s="26"/>
      <c r="LP18" s="26"/>
      <c r="LQ18" s="26"/>
      <c r="LR18" s="26"/>
      <c r="LS18" s="26"/>
      <c r="LT18" s="26"/>
      <c r="LU18" s="26"/>
      <c r="LV18" s="26"/>
      <c r="LW18" s="26"/>
      <c r="LX18" s="23"/>
    </row>
    <row r="19" s="1" customFormat="1" ht="21" customHeight="1" spans="1:336">
      <c r="A19" s="42">
        <v>9900000000</v>
      </c>
      <c r="B19" s="43" t="s">
        <v>16</v>
      </c>
      <c r="C19" s="43"/>
      <c r="D19" s="44">
        <v>464600</v>
      </c>
      <c r="E19" s="45"/>
      <c r="F19" s="46">
        <f t="shared" si="1"/>
        <v>464600</v>
      </c>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26"/>
      <c r="KW19" s="26"/>
      <c r="KX19" s="26"/>
      <c r="KY19" s="26"/>
      <c r="KZ19" s="26"/>
      <c r="LA19" s="26"/>
      <c r="LB19" s="26"/>
      <c r="LC19" s="26"/>
      <c r="LD19" s="26"/>
      <c r="LE19" s="26"/>
      <c r="LF19" s="26"/>
      <c r="LG19" s="26"/>
      <c r="LH19" s="26"/>
      <c r="LI19" s="26"/>
      <c r="LJ19" s="26"/>
      <c r="LK19" s="26"/>
      <c r="LL19" s="26"/>
      <c r="LM19" s="26"/>
      <c r="LN19" s="26"/>
      <c r="LO19" s="26"/>
      <c r="LP19" s="26"/>
      <c r="LQ19" s="26"/>
      <c r="LR19" s="26"/>
      <c r="LS19" s="26"/>
      <c r="LT19" s="26"/>
      <c r="LU19" s="26"/>
      <c r="LV19" s="26"/>
      <c r="LW19" s="26"/>
      <c r="LX19" s="23"/>
    </row>
    <row r="20" s="1" customFormat="1" ht="19.5" customHeight="1" spans="1:336">
      <c r="A20" s="38" t="s">
        <v>18</v>
      </c>
      <c r="B20" s="48" t="s">
        <v>19</v>
      </c>
      <c r="C20" s="49"/>
      <c r="D20" s="50">
        <f>D21</f>
        <v>40555900</v>
      </c>
      <c r="E20" s="51">
        <f>E21</f>
        <v>0</v>
      </c>
      <c r="F20" s="41">
        <f t="shared" si="0"/>
        <v>40555900</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6"/>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3"/>
    </row>
    <row r="21" s="1" customFormat="1" ht="19.5" customHeight="1" spans="1:336">
      <c r="A21" s="42">
        <v>9900000000</v>
      </c>
      <c r="B21" s="52" t="s">
        <v>16</v>
      </c>
      <c r="C21" s="53"/>
      <c r="D21" s="54">
        <v>40555900</v>
      </c>
      <c r="E21" s="55"/>
      <c r="F21" s="46">
        <f t="shared" si="1"/>
        <v>40555900</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3"/>
    </row>
    <row r="22" s="1" customFormat="1" ht="93.75" customHeight="1" spans="1:336">
      <c r="A22" s="56">
        <v>41050900</v>
      </c>
      <c r="B22" s="48" t="s">
        <v>20</v>
      </c>
      <c r="C22" s="49"/>
      <c r="D22" s="51">
        <f>D23</f>
        <v>5435064</v>
      </c>
      <c r="E22" s="51">
        <f>E23</f>
        <v>0</v>
      </c>
      <c r="F22" s="41">
        <f t="shared" si="1"/>
        <v>5435064</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c r="IW22" s="26"/>
      <c r="IX22" s="26"/>
      <c r="IY22" s="26"/>
      <c r="IZ22" s="26"/>
      <c r="JA22" s="26"/>
      <c r="JB22" s="26"/>
      <c r="JC22" s="26"/>
      <c r="JD22" s="26"/>
      <c r="JE22" s="26"/>
      <c r="JF22" s="26"/>
      <c r="JG22" s="26"/>
      <c r="JH22" s="26"/>
      <c r="JI22" s="26"/>
      <c r="JJ22" s="26"/>
      <c r="JK22" s="26"/>
      <c r="JL22" s="26"/>
      <c r="JM22" s="26"/>
      <c r="JN22" s="26"/>
      <c r="JO22" s="26"/>
      <c r="JP22" s="26"/>
      <c r="JQ22" s="26"/>
      <c r="JR22" s="26"/>
      <c r="JS22" s="26"/>
      <c r="JT22" s="26"/>
      <c r="JU22" s="26"/>
      <c r="JV22" s="26"/>
      <c r="JW22" s="26"/>
      <c r="JX22" s="26"/>
      <c r="JY22" s="26"/>
      <c r="JZ22" s="26"/>
      <c r="KA22" s="26"/>
      <c r="KB22" s="26"/>
      <c r="KC22" s="26"/>
      <c r="KD22" s="26"/>
      <c r="KE22" s="26"/>
      <c r="KF22" s="26"/>
      <c r="KG22" s="26"/>
      <c r="KH22" s="26"/>
      <c r="KI22" s="26"/>
      <c r="KJ22" s="26"/>
      <c r="KK22" s="26"/>
      <c r="KL22" s="26"/>
      <c r="KM22" s="26"/>
      <c r="KN22" s="26"/>
      <c r="KO22" s="26"/>
      <c r="KP22" s="26"/>
      <c r="KQ22" s="26"/>
      <c r="KR22" s="26"/>
      <c r="KS22" s="26"/>
      <c r="KT22" s="26"/>
      <c r="KU22" s="26"/>
      <c r="KV22" s="26"/>
      <c r="KW22" s="26"/>
      <c r="KX22" s="26"/>
      <c r="KY22" s="26"/>
      <c r="KZ22" s="26"/>
      <c r="LA22" s="26"/>
      <c r="LB22" s="26"/>
      <c r="LC22" s="26"/>
      <c r="LD22" s="26"/>
      <c r="LE22" s="26"/>
      <c r="LF22" s="26"/>
      <c r="LG22" s="26"/>
      <c r="LH22" s="26"/>
      <c r="LI22" s="26"/>
      <c r="LJ22" s="26"/>
      <c r="LK22" s="26"/>
      <c r="LL22" s="26"/>
      <c r="LM22" s="26"/>
      <c r="LN22" s="26"/>
      <c r="LO22" s="26"/>
      <c r="LP22" s="26"/>
      <c r="LQ22" s="26"/>
      <c r="LR22" s="26"/>
      <c r="LS22" s="26"/>
      <c r="LT22" s="26"/>
      <c r="LU22" s="26"/>
      <c r="LV22" s="26"/>
      <c r="LW22" s="26"/>
      <c r="LX22" s="23"/>
    </row>
    <row r="23" s="1" customFormat="1" ht="19.5" customHeight="1" spans="1:336">
      <c r="A23" s="57">
        <v>1810000000</v>
      </c>
      <c r="B23" s="57" t="s">
        <v>21</v>
      </c>
      <c r="C23" s="57"/>
      <c r="D23" s="54">
        <v>5435064</v>
      </c>
      <c r="E23" s="55"/>
      <c r="F23" s="46">
        <f t="shared" si="1"/>
        <v>5435064</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c r="IX23" s="26"/>
      <c r="IY23" s="26"/>
      <c r="IZ23" s="26"/>
      <c r="JA23" s="26"/>
      <c r="JB23" s="26"/>
      <c r="JC23" s="26"/>
      <c r="JD23" s="26"/>
      <c r="JE23" s="26"/>
      <c r="JF23" s="26"/>
      <c r="JG23" s="26"/>
      <c r="JH23" s="26"/>
      <c r="JI23" s="26"/>
      <c r="JJ23" s="26"/>
      <c r="JK23" s="26"/>
      <c r="JL23" s="26"/>
      <c r="JM23" s="26"/>
      <c r="JN23" s="26"/>
      <c r="JO23" s="26"/>
      <c r="JP23" s="26"/>
      <c r="JQ23" s="26"/>
      <c r="JR23" s="26"/>
      <c r="JS23" s="26"/>
      <c r="JT23" s="26"/>
      <c r="JU23" s="26"/>
      <c r="JV23" s="26"/>
      <c r="JW23" s="26"/>
      <c r="JX23" s="26"/>
      <c r="JY23" s="26"/>
      <c r="JZ23" s="26"/>
      <c r="KA23" s="26"/>
      <c r="KB23" s="26"/>
      <c r="KC23" s="26"/>
      <c r="KD23" s="26"/>
      <c r="KE23" s="26"/>
      <c r="KF23" s="26"/>
      <c r="KG23" s="26"/>
      <c r="KH23" s="26"/>
      <c r="KI23" s="26"/>
      <c r="KJ23" s="26"/>
      <c r="KK23" s="26"/>
      <c r="KL23" s="26"/>
      <c r="KM23" s="26"/>
      <c r="KN23" s="26"/>
      <c r="KO23" s="26"/>
      <c r="KP23" s="26"/>
      <c r="KQ23" s="26"/>
      <c r="KR23" s="26"/>
      <c r="KS23" s="26"/>
      <c r="KT23" s="26"/>
      <c r="KU23" s="26"/>
      <c r="KV23" s="26"/>
      <c r="KW23" s="26"/>
      <c r="KX23" s="26"/>
      <c r="KY23" s="26"/>
      <c r="KZ23" s="26"/>
      <c r="LA23" s="26"/>
      <c r="LB23" s="26"/>
      <c r="LC23" s="26"/>
      <c r="LD23" s="26"/>
      <c r="LE23" s="26"/>
      <c r="LF23" s="26"/>
      <c r="LG23" s="26"/>
      <c r="LH23" s="26"/>
      <c r="LI23" s="26"/>
      <c r="LJ23" s="26"/>
      <c r="LK23" s="26"/>
      <c r="LL23" s="26"/>
      <c r="LM23" s="26"/>
      <c r="LN23" s="26"/>
      <c r="LO23" s="26"/>
      <c r="LP23" s="26"/>
      <c r="LQ23" s="26"/>
      <c r="LR23" s="26"/>
      <c r="LS23" s="26"/>
      <c r="LT23" s="26"/>
      <c r="LU23" s="26"/>
      <c r="LV23" s="26"/>
      <c r="LW23" s="26"/>
      <c r="LX23" s="23"/>
    </row>
    <row r="24" s="1" customFormat="1" ht="39" customHeight="1" spans="1:336">
      <c r="A24" s="38">
        <v>41051000</v>
      </c>
      <c r="B24" s="39" t="s">
        <v>22</v>
      </c>
      <c r="C24" s="39"/>
      <c r="D24" s="50">
        <f>D25</f>
        <v>2091775</v>
      </c>
      <c r="E24" s="51">
        <f>E25</f>
        <v>0</v>
      </c>
      <c r="F24" s="41">
        <f t="shared" si="0"/>
        <v>2091775</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c r="KE24" s="26"/>
      <c r="KF24" s="26"/>
      <c r="KG24" s="26"/>
      <c r="KH24" s="26"/>
      <c r="KI24" s="26"/>
      <c r="KJ24" s="26"/>
      <c r="KK24" s="26"/>
      <c r="KL24" s="26"/>
      <c r="KM24" s="26"/>
      <c r="KN24" s="26"/>
      <c r="KO24" s="26"/>
      <c r="KP24" s="26"/>
      <c r="KQ24" s="26"/>
      <c r="KR24" s="26"/>
      <c r="KS24" s="26"/>
      <c r="KT24" s="26"/>
      <c r="KU24" s="26"/>
      <c r="KV24" s="26"/>
      <c r="KW24" s="26"/>
      <c r="KX24" s="26"/>
      <c r="KY24" s="26"/>
      <c r="KZ24" s="26"/>
      <c r="LA24" s="26"/>
      <c r="LB24" s="26"/>
      <c r="LC24" s="26"/>
      <c r="LD24" s="26"/>
      <c r="LE24" s="26"/>
      <c r="LF24" s="26"/>
      <c r="LG24" s="26"/>
      <c r="LH24" s="26"/>
      <c r="LI24" s="26"/>
      <c r="LJ24" s="26"/>
      <c r="LK24" s="26"/>
      <c r="LL24" s="26"/>
      <c r="LM24" s="26"/>
      <c r="LN24" s="26"/>
      <c r="LO24" s="26"/>
      <c r="LP24" s="26"/>
      <c r="LQ24" s="26"/>
      <c r="LR24" s="26"/>
      <c r="LS24" s="26"/>
      <c r="LT24" s="26"/>
      <c r="LU24" s="26"/>
      <c r="LV24" s="26"/>
      <c r="LW24" s="26"/>
      <c r="LX24" s="23"/>
    </row>
    <row r="25" s="1" customFormat="1" ht="18.75" spans="1:336">
      <c r="A25" s="57">
        <v>1810000000</v>
      </c>
      <c r="B25" s="57" t="s">
        <v>21</v>
      </c>
      <c r="C25" s="57"/>
      <c r="D25" s="55">
        <f>D27</f>
        <v>2091775</v>
      </c>
      <c r="E25" s="55">
        <f>E27</f>
        <v>0</v>
      </c>
      <c r="F25" s="46">
        <f t="shared" si="0"/>
        <v>2091775</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c r="IW25" s="26"/>
      <c r="IX25" s="26"/>
      <c r="IY25" s="26"/>
      <c r="IZ25" s="26"/>
      <c r="JA25" s="26"/>
      <c r="JB25" s="26"/>
      <c r="JC25" s="26"/>
      <c r="JD25" s="26"/>
      <c r="JE25" s="26"/>
      <c r="JF25" s="26"/>
      <c r="JG25" s="26"/>
      <c r="JH25" s="26"/>
      <c r="JI25" s="26"/>
      <c r="JJ25" s="26"/>
      <c r="JK25" s="26"/>
      <c r="JL25" s="26"/>
      <c r="JM25" s="26"/>
      <c r="JN25" s="26"/>
      <c r="JO25" s="26"/>
      <c r="JP25" s="26"/>
      <c r="JQ25" s="26"/>
      <c r="JR25" s="26"/>
      <c r="JS25" s="26"/>
      <c r="JT25" s="26"/>
      <c r="JU25" s="26"/>
      <c r="JV25" s="26"/>
      <c r="JW25" s="26"/>
      <c r="JX25" s="26"/>
      <c r="JY25" s="26"/>
      <c r="JZ25" s="26"/>
      <c r="KA25" s="26"/>
      <c r="KB25" s="26"/>
      <c r="KC25" s="26"/>
      <c r="KD25" s="26"/>
      <c r="KE25" s="26"/>
      <c r="KF25" s="26"/>
      <c r="KG25" s="26"/>
      <c r="KH25" s="26"/>
      <c r="KI25" s="26"/>
      <c r="KJ25" s="26"/>
      <c r="KK25" s="26"/>
      <c r="KL25" s="26"/>
      <c r="KM25" s="26"/>
      <c r="KN25" s="26"/>
      <c r="KO25" s="26"/>
      <c r="KP25" s="26"/>
      <c r="KQ25" s="26"/>
      <c r="KR25" s="26"/>
      <c r="KS25" s="26"/>
      <c r="KT25" s="26"/>
      <c r="KU25" s="26"/>
      <c r="KV25" s="26"/>
      <c r="KW25" s="26"/>
      <c r="KX25" s="26"/>
      <c r="KY25" s="26"/>
      <c r="KZ25" s="26"/>
      <c r="LA25" s="26"/>
      <c r="LB25" s="26"/>
      <c r="LC25" s="26"/>
      <c r="LD25" s="26"/>
      <c r="LE25" s="26"/>
      <c r="LF25" s="26"/>
      <c r="LG25" s="26"/>
      <c r="LH25" s="26"/>
      <c r="LI25" s="26"/>
      <c r="LJ25" s="26"/>
      <c r="LK25" s="26"/>
      <c r="LL25" s="26"/>
      <c r="LM25" s="26"/>
      <c r="LN25" s="26"/>
      <c r="LO25" s="26"/>
      <c r="LP25" s="26"/>
      <c r="LQ25" s="26"/>
      <c r="LR25" s="26"/>
      <c r="LS25" s="26"/>
      <c r="LT25" s="26"/>
      <c r="LU25" s="26"/>
      <c r="LV25" s="26"/>
      <c r="LW25" s="26"/>
      <c r="LX25" s="23"/>
    </row>
    <row r="26" s="1" customFormat="1" ht="15.75" customHeight="1" spans="1:336">
      <c r="A26" s="58" t="s">
        <v>23</v>
      </c>
      <c r="B26" s="59"/>
      <c r="C26" s="59"/>
      <c r="D26" s="60"/>
      <c r="E26" s="61"/>
      <c r="F26" s="61"/>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c r="IW26" s="26"/>
      <c r="IX26" s="26"/>
      <c r="IY26" s="26"/>
      <c r="IZ26" s="26"/>
      <c r="JA26" s="26"/>
      <c r="JB26" s="26"/>
      <c r="JC26" s="26"/>
      <c r="JD26" s="26"/>
      <c r="JE26" s="26"/>
      <c r="JF26" s="26"/>
      <c r="JG26" s="26"/>
      <c r="JH26" s="26"/>
      <c r="JI26" s="26"/>
      <c r="JJ26" s="26"/>
      <c r="JK26" s="26"/>
      <c r="JL26" s="26"/>
      <c r="JM26" s="26"/>
      <c r="JN26" s="26"/>
      <c r="JO26" s="26"/>
      <c r="JP26" s="26"/>
      <c r="JQ26" s="26"/>
      <c r="JR26" s="26"/>
      <c r="JS26" s="26"/>
      <c r="JT26" s="26"/>
      <c r="JU26" s="26"/>
      <c r="JV26" s="26"/>
      <c r="JW26" s="26"/>
      <c r="JX26" s="26"/>
      <c r="JY26" s="26"/>
      <c r="JZ26" s="26"/>
      <c r="KA26" s="26"/>
      <c r="KB26" s="26"/>
      <c r="KC26" s="26"/>
      <c r="KD26" s="26"/>
      <c r="KE26" s="26"/>
      <c r="KF26" s="26"/>
      <c r="KG26" s="26"/>
      <c r="KH26" s="26"/>
      <c r="KI26" s="26"/>
      <c r="KJ26" s="26"/>
      <c r="KK26" s="26"/>
      <c r="KL26" s="26"/>
      <c r="KM26" s="26"/>
      <c r="KN26" s="26"/>
      <c r="KO26" s="26"/>
      <c r="KP26" s="26"/>
      <c r="KQ26" s="26"/>
      <c r="KR26" s="26"/>
      <c r="KS26" s="26"/>
      <c r="KT26" s="26"/>
      <c r="KU26" s="26"/>
      <c r="KV26" s="26"/>
      <c r="KW26" s="26"/>
      <c r="KX26" s="26"/>
      <c r="KY26" s="26"/>
      <c r="KZ26" s="26"/>
      <c r="LA26" s="26"/>
      <c r="LB26" s="26"/>
      <c r="LC26" s="26"/>
      <c r="LD26" s="26"/>
      <c r="LE26" s="26"/>
      <c r="LF26" s="26"/>
      <c r="LG26" s="26"/>
      <c r="LH26" s="26"/>
      <c r="LI26" s="26"/>
      <c r="LJ26" s="26"/>
      <c r="LK26" s="26"/>
      <c r="LL26" s="26"/>
      <c r="LM26" s="26"/>
      <c r="LN26" s="26"/>
      <c r="LO26" s="26"/>
      <c r="LP26" s="26"/>
      <c r="LQ26" s="26"/>
      <c r="LR26" s="26"/>
      <c r="LS26" s="26"/>
      <c r="LT26" s="26"/>
      <c r="LU26" s="26"/>
      <c r="LV26" s="26"/>
      <c r="LW26" s="26"/>
      <c r="LX26" s="23"/>
    </row>
    <row r="27" s="1" customFormat="1" ht="33.75" customHeight="1" spans="1:336">
      <c r="A27" s="57"/>
      <c r="B27" s="62" t="s">
        <v>24</v>
      </c>
      <c r="C27" s="62"/>
      <c r="D27" s="63">
        <v>2091775</v>
      </c>
      <c r="E27" s="64"/>
      <c r="F27" s="63">
        <f>D27+E27</f>
        <v>2091775</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c r="IW27" s="26"/>
      <c r="IX27" s="26"/>
      <c r="IY27" s="26"/>
      <c r="IZ27" s="26"/>
      <c r="JA27" s="26"/>
      <c r="JB27" s="26"/>
      <c r="JC27" s="26"/>
      <c r="JD27" s="26"/>
      <c r="JE27" s="26"/>
      <c r="JF27" s="26"/>
      <c r="JG27" s="26"/>
      <c r="JH27" s="26"/>
      <c r="JI27" s="26"/>
      <c r="JJ27" s="26"/>
      <c r="JK27" s="26"/>
      <c r="JL27" s="26"/>
      <c r="JM27" s="26"/>
      <c r="JN27" s="26"/>
      <c r="JO27" s="26"/>
      <c r="JP27" s="26"/>
      <c r="JQ27" s="26"/>
      <c r="JR27" s="26"/>
      <c r="JS27" s="26"/>
      <c r="JT27" s="26"/>
      <c r="JU27" s="26"/>
      <c r="JV27" s="26"/>
      <c r="JW27" s="26"/>
      <c r="JX27" s="26"/>
      <c r="JY27" s="26"/>
      <c r="JZ27" s="26"/>
      <c r="KA27" s="26"/>
      <c r="KB27" s="26"/>
      <c r="KC27" s="26"/>
      <c r="KD27" s="26"/>
      <c r="KE27" s="26"/>
      <c r="KF27" s="26"/>
      <c r="KG27" s="26"/>
      <c r="KH27" s="26"/>
      <c r="KI27" s="26"/>
      <c r="KJ27" s="26"/>
      <c r="KK27" s="26"/>
      <c r="KL27" s="26"/>
      <c r="KM27" s="26"/>
      <c r="KN27" s="26"/>
      <c r="KO27" s="26"/>
      <c r="KP27" s="26"/>
      <c r="KQ27" s="26"/>
      <c r="KR27" s="26"/>
      <c r="KS27" s="26"/>
      <c r="KT27" s="26"/>
      <c r="KU27" s="26"/>
      <c r="KV27" s="26"/>
      <c r="KW27" s="26"/>
      <c r="KX27" s="26"/>
      <c r="KY27" s="26"/>
      <c r="KZ27" s="26"/>
      <c r="LA27" s="26"/>
      <c r="LB27" s="26"/>
      <c r="LC27" s="26"/>
      <c r="LD27" s="26"/>
      <c r="LE27" s="26"/>
      <c r="LF27" s="26"/>
      <c r="LG27" s="26"/>
      <c r="LH27" s="26"/>
      <c r="LI27" s="26"/>
      <c r="LJ27" s="26"/>
      <c r="LK27" s="26"/>
      <c r="LL27" s="26"/>
      <c r="LM27" s="26"/>
      <c r="LN27" s="26"/>
      <c r="LO27" s="26"/>
      <c r="LP27" s="26"/>
      <c r="LQ27" s="26"/>
      <c r="LR27" s="26"/>
      <c r="LS27" s="26"/>
      <c r="LT27" s="26"/>
      <c r="LU27" s="26"/>
      <c r="LV27" s="26"/>
      <c r="LW27" s="26"/>
      <c r="LX27" s="23"/>
    </row>
    <row r="28" s="1" customFormat="1" ht="57" customHeight="1" spans="1:336">
      <c r="A28" s="38">
        <v>41051200</v>
      </c>
      <c r="B28" s="39" t="s">
        <v>25</v>
      </c>
      <c r="C28" s="39"/>
      <c r="D28" s="65">
        <f>D29</f>
        <v>132174</v>
      </c>
      <c r="E28" s="66">
        <f>E29</f>
        <v>0</v>
      </c>
      <c r="F28" s="63">
        <f t="shared" ref="F28:F29" si="2">D28+E28</f>
        <v>132174</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c r="IW28" s="26"/>
      <c r="IX28" s="26"/>
      <c r="IY28" s="26"/>
      <c r="IZ28" s="26"/>
      <c r="JA28" s="26"/>
      <c r="JB28" s="26"/>
      <c r="JC28" s="26"/>
      <c r="JD28" s="26"/>
      <c r="JE28" s="26"/>
      <c r="JF28" s="26"/>
      <c r="JG28" s="26"/>
      <c r="JH28" s="26"/>
      <c r="JI28" s="26"/>
      <c r="JJ28" s="26"/>
      <c r="JK28" s="26"/>
      <c r="JL28" s="26"/>
      <c r="JM28" s="26"/>
      <c r="JN28" s="26"/>
      <c r="JO28" s="26"/>
      <c r="JP28" s="26"/>
      <c r="JQ28" s="26"/>
      <c r="JR28" s="26"/>
      <c r="JS28" s="26"/>
      <c r="JT28" s="26"/>
      <c r="JU28" s="26"/>
      <c r="JV28" s="26"/>
      <c r="JW28" s="26"/>
      <c r="JX28" s="26"/>
      <c r="JY28" s="26"/>
      <c r="JZ28" s="26"/>
      <c r="KA28" s="26"/>
      <c r="KB28" s="26"/>
      <c r="KC28" s="26"/>
      <c r="KD28" s="26"/>
      <c r="KE28" s="26"/>
      <c r="KF28" s="26"/>
      <c r="KG28" s="26"/>
      <c r="KH28" s="26"/>
      <c r="KI28" s="26"/>
      <c r="KJ28" s="26"/>
      <c r="KK28" s="26"/>
      <c r="KL28" s="26"/>
      <c r="KM28" s="26"/>
      <c r="KN28" s="26"/>
      <c r="KO28" s="26"/>
      <c r="KP28" s="26"/>
      <c r="KQ28" s="26"/>
      <c r="KR28" s="26"/>
      <c r="KS28" s="26"/>
      <c r="KT28" s="26"/>
      <c r="KU28" s="26"/>
      <c r="KV28" s="26"/>
      <c r="KW28" s="26"/>
      <c r="KX28" s="26"/>
      <c r="KY28" s="26"/>
      <c r="KZ28" s="26"/>
      <c r="LA28" s="26"/>
      <c r="LB28" s="26"/>
      <c r="LC28" s="26"/>
      <c r="LD28" s="26"/>
      <c r="LE28" s="26"/>
      <c r="LF28" s="26"/>
      <c r="LG28" s="26"/>
      <c r="LH28" s="26"/>
      <c r="LI28" s="26"/>
      <c r="LJ28" s="26"/>
      <c r="LK28" s="26"/>
      <c r="LL28" s="26"/>
      <c r="LM28" s="26"/>
      <c r="LN28" s="26"/>
      <c r="LO28" s="26"/>
      <c r="LP28" s="26"/>
      <c r="LQ28" s="26"/>
      <c r="LR28" s="26"/>
      <c r="LS28" s="26"/>
      <c r="LT28" s="26"/>
      <c r="LU28" s="26"/>
      <c r="LV28" s="26"/>
      <c r="LW28" s="26"/>
      <c r="LX28" s="23"/>
    </row>
    <row r="29" s="1" customFormat="1" ht="18.75" spans="1:336">
      <c r="A29" s="67">
        <v>1810000000</v>
      </c>
      <c r="B29" s="68" t="s">
        <v>21</v>
      </c>
      <c r="C29" s="68"/>
      <c r="D29" s="63">
        <f>D31</f>
        <v>132174</v>
      </c>
      <c r="E29" s="63">
        <f>E31</f>
        <v>0</v>
      </c>
      <c r="F29" s="63">
        <f t="shared" si="2"/>
        <v>132174</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c r="IW29" s="26"/>
      <c r="IX29" s="26"/>
      <c r="IY29" s="26"/>
      <c r="IZ29" s="26"/>
      <c r="JA29" s="26"/>
      <c r="JB29" s="26"/>
      <c r="JC29" s="26"/>
      <c r="JD29" s="26"/>
      <c r="JE29" s="26"/>
      <c r="JF29" s="26"/>
      <c r="JG29" s="26"/>
      <c r="JH29" s="26"/>
      <c r="JI29" s="26"/>
      <c r="JJ29" s="26"/>
      <c r="JK29" s="26"/>
      <c r="JL29" s="26"/>
      <c r="JM29" s="26"/>
      <c r="JN29" s="26"/>
      <c r="JO29" s="26"/>
      <c r="JP29" s="26"/>
      <c r="JQ29" s="26"/>
      <c r="JR29" s="26"/>
      <c r="JS29" s="26"/>
      <c r="JT29" s="26"/>
      <c r="JU29" s="26"/>
      <c r="JV29" s="26"/>
      <c r="JW29" s="26"/>
      <c r="JX29" s="26"/>
      <c r="JY29" s="26"/>
      <c r="JZ29" s="26"/>
      <c r="KA29" s="26"/>
      <c r="KB29" s="26"/>
      <c r="KC29" s="26"/>
      <c r="KD29" s="26"/>
      <c r="KE29" s="26"/>
      <c r="KF29" s="26"/>
      <c r="KG29" s="26"/>
      <c r="KH29" s="26"/>
      <c r="KI29" s="26"/>
      <c r="KJ29" s="26"/>
      <c r="KK29" s="26"/>
      <c r="KL29" s="26"/>
      <c r="KM29" s="26"/>
      <c r="KN29" s="26"/>
      <c r="KO29" s="26"/>
      <c r="KP29" s="26"/>
      <c r="KQ29" s="26"/>
      <c r="KR29" s="26"/>
      <c r="KS29" s="26"/>
      <c r="KT29" s="26"/>
      <c r="KU29" s="26"/>
      <c r="KV29" s="26"/>
      <c r="KW29" s="26"/>
      <c r="KX29" s="26"/>
      <c r="KY29" s="26"/>
      <c r="KZ29" s="26"/>
      <c r="LA29" s="26"/>
      <c r="LB29" s="26"/>
      <c r="LC29" s="26"/>
      <c r="LD29" s="26"/>
      <c r="LE29" s="26"/>
      <c r="LF29" s="26"/>
      <c r="LG29" s="26"/>
      <c r="LH29" s="26"/>
      <c r="LI29" s="26"/>
      <c r="LJ29" s="26"/>
      <c r="LK29" s="26"/>
      <c r="LL29" s="26"/>
      <c r="LM29" s="26"/>
      <c r="LN29" s="26"/>
      <c r="LO29" s="26"/>
      <c r="LP29" s="26"/>
      <c r="LQ29" s="26"/>
      <c r="LR29" s="26"/>
      <c r="LS29" s="26"/>
      <c r="LT29" s="26"/>
      <c r="LU29" s="26"/>
      <c r="LV29" s="26"/>
      <c r="LW29" s="26"/>
      <c r="LX29" s="23"/>
    </row>
    <row r="30" s="1" customFormat="1" ht="18.75" spans="1:336">
      <c r="A30" s="58" t="s">
        <v>23</v>
      </c>
      <c r="B30" s="59"/>
      <c r="C30" s="59"/>
      <c r="D30" s="60"/>
      <c r="E30" s="61"/>
      <c r="F30" s="61"/>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c r="IW30" s="26"/>
      <c r="IX30" s="26"/>
      <c r="IY30" s="26"/>
      <c r="IZ30" s="26"/>
      <c r="JA30" s="26"/>
      <c r="JB30" s="26"/>
      <c r="JC30" s="26"/>
      <c r="JD30" s="26"/>
      <c r="JE30" s="26"/>
      <c r="JF30" s="26"/>
      <c r="JG30" s="26"/>
      <c r="JH30" s="26"/>
      <c r="JI30" s="26"/>
      <c r="JJ30" s="26"/>
      <c r="JK30" s="26"/>
      <c r="JL30" s="26"/>
      <c r="JM30" s="26"/>
      <c r="JN30" s="26"/>
      <c r="JO30" s="26"/>
      <c r="JP30" s="26"/>
      <c r="JQ30" s="26"/>
      <c r="JR30" s="26"/>
      <c r="JS30" s="26"/>
      <c r="JT30" s="26"/>
      <c r="JU30" s="26"/>
      <c r="JV30" s="26"/>
      <c r="JW30" s="26"/>
      <c r="JX30" s="26"/>
      <c r="JY30" s="26"/>
      <c r="JZ30" s="26"/>
      <c r="KA30" s="26"/>
      <c r="KB30" s="26"/>
      <c r="KC30" s="26"/>
      <c r="KD30" s="26"/>
      <c r="KE30" s="26"/>
      <c r="KF30" s="26"/>
      <c r="KG30" s="26"/>
      <c r="KH30" s="26"/>
      <c r="KI30" s="26"/>
      <c r="KJ30" s="26"/>
      <c r="KK30" s="26"/>
      <c r="KL30" s="26"/>
      <c r="KM30" s="26"/>
      <c r="KN30" s="26"/>
      <c r="KO30" s="26"/>
      <c r="KP30" s="26"/>
      <c r="KQ30" s="26"/>
      <c r="KR30" s="26"/>
      <c r="KS30" s="26"/>
      <c r="KT30" s="26"/>
      <c r="KU30" s="26"/>
      <c r="KV30" s="26"/>
      <c r="KW30" s="26"/>
      <c r="KX30" s="26"/>
      <c r="KY30" s="26"/>
      <c r="KZ30" s="26"/>
      <c r="LA30" s="26"/>
      <c r="LB30" s="26"/>
      <c r="LC30" s="26"/>
      <c r="LD30" s="26"/>
      <c r="LE30" s="26"/>
      <c r="LF30" s="26"/>
      <c r="LG30" s="26"/>
      <c r="LH30" s="26"/>
      <c r="LI30" s="26"/>
      <c r="LJ30" s="26"/>
      <c r="LK30" s="26"/>
      <c r="LL30" s="26"/>
      <c r="LM30" s="26"/>
      <c r="LN30" s="26"/>
      <c r="LO30" s="26"/>
      <c r="LP30" s="26"/>
      <c r="LQ30" s="26"/>
      <c r="LR30" s="26"/>
      <c r="LS30" s="26"/>
      <c r="LT30" s="26"/>
      <c r="LU30" s="26"/>
      <c r="LV30" s="26"/>
      <c r="LW30" s="26"/>
      <c r="LX30" s="23"/>
    </row>
    <row r="31" s="1" customFormat="1" ht="33" customHeight="1" spans="1:336">
      <c r="A31" s="57"/>
      <c r="B31" s="43" t="s">
        <v>26</v>
      </c>
      <c r="C31" s="43"/>
      <c r="D31" s="63">
        <v>132174</v>
      </c>
      <c r="E31" s="69"/>
      <c r="F31" s="63">
        <f>D31+E31</f>
        <v>132174</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c r="IW31" s="26"/>
      <c r="IX31" s="26"/>
      <c r="IY31" s="26"/>
      <c r="IZ31" s="26"/>
      <c r="JA31" s="26"/>
      <c r="JB31" s="26"/>
      <c r="JC31" s="26"/>
      <c r="JD31" s="26"/>
      <c r="JE31" s="26"/>
      <c r="JF31" s="26"/>
      <c r="JG31" s="26"/>
      <c r="JH31" s="26"/>
      <c r="JI31" s="26"/>
      <c r="JJ31" s="26"/>
      <c r="JK31" s="26"/>
      <c r="JL31" s="26"/>
      <c r="JM31" s="26"/>
      <c r="JN31" s="26"/>
      <c r="JO31" s="26"/>
      <c r="JP31" s="26"/>
      <c r="JQ31" s="26"/>
      <c r="JR31" s="26"/>
      <c r="JS31" s="26"/>
      <c r="JT31" s="26"/>
      <c r="JU31" s="26"/>
      <c r="JV31" s="26"/>
      <c r="JW31" s="26"/>
      <c r="JX31" s="26"/>
      <c r="JY31" s="26"/>
      <c r="JZ31" s="26"/>
      <c r="KA31" s="26"/>
      <c r="KB31" s="26"/>
      <c r="KC31" s="26"/>
      <c r="KD31" s="26"/>
      <c r="KE31" s="26"/>
      <c r="KF31" s="26"/>
      <c r="KG31" s="26"/>
      <c r="KH31" s="26"/>
      <c r="KI31" s="26"/>
      <c r="KJ31" s="26"/>
      <c r="KK31" s="26"/>
      <c r="KL31" s="26"/>
      <c r="KM31" s="26"/>
      <c r="KN31" s="26"/>
      <c r="KO31" s="26"/>
      <c r="KP31" s="26"/>
      <c r="KQ31" s="26"/>
      <c r="KR31" s="26"/>
      <c r="KS31" s="26"/>
      <c r="KT31" s="26"/>
      <c r="KU31" s="26"/>
      <c r="KV31" s="26"/>
      <c r="KW31" s="26"/>
      <c r="KX31" s="26"/>
      <c r="KY31" s="26"/>
      <c r="KZ31" s="26"/>
      <c r="LA31" s="26"/>
      <c r="LB31" s="26"/>
      <c r="LC31" s="26"/>
      <c r="LD31" s="26"/>
      <c r="LE31" s="26"/>
      <c r="LF31" s="26"/>
      <c r="LG31" s="26"/>
      <c r="LH31" s="26"/>
      <c r="LI31" s="26"/>
      <c r="LJ31" s="26"/>
      <c r="LK31" s="26"/>
      <c r="LL31" s="26"/>
      <c r="LM31" s="26"/>
      <c r="LN31" s="26"/>
      <c r="LO31" s="26"/>
      <c r="LP31" s="26"/>
      <c r="LQ31" s="26"/>
      <c r="LR31" s="26"/>
      <c r="LS31" s="26"/>
      <c r="LT31" s="26"/>
      <c r="LU31" s="26"/>
      <c r="LV31" s="26"/>
      <c r="LW31" s="26"/>
      <c r="LX31" s="23"/>
    </row>
    <row r="32" s="1" customFormat="1" ht="33" customHeight="1" spans="1:336">
      <c r="A32" s="70">
        <v>41051400</v>
      </c>
      <c r="B32" s="52" t="s">
        <v>27</v>
      </c>
      <c r="C32" s="53"/>
      <c r="D32" s="71">
        <f>D33</f>
        <v>672592</v>
      </c>
      <c r="E32" s="71">
        <f>E33</f>
        <v>0</v>
      </c>
      <c r="F32" s="65">
        <f t="shared" ref="F32:F33" si="3">D32+E32</f>
        <v>672592</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c r="IW32" s="26"/>
      <c r="IX32" s="26"/>
      <c r="IY32" s="26"/>
      <c r="IZ32" s="26"/>
      <c r="JA32" s="26"/>
      <c r="JB32" s="26"/>
      <c r="JC32" s="26"/>
      <c r="JD32" s="26"/>
      <c r="JE32" s="26"/>
      <c r="JF32" s="26"/>
      <c r="JG32" s="26"/>
      <c r="JH32" s="26"/>
      <c r="JI32" s="26"/>
      <c r="JJ32" s="26"/>
      <c r="JK32" s="26"/>
      <c r="JL32" s="26"/>
      <c r="JM32" s="26"/>
      <c r="JN32" s="26"/>
      <c r="JO32" s="26"/>
      <c r="JP32" s="26"/>
      <c r="JQ32" s="26"/>
      <c r="JR32" s="26"/>
      <c r="JS32" s="26"/>
      <c r="JT32" s="26"/>
      <c r="JU32" s="26"/>
      <c r="JV32" s="26"/>
      <c r="JW32" s="26"/>
      <c r="JX32" s="26"/>
      <c r="JY32" s="26"/>
      <c r="JZ32" s="26"/>
      <c r="KA32" s="26"/>
      <c r="KB32" s="26"/>
      <c r="KC32" s="26"/>
      <c r="KD32" s="26"/>
      <c r="KE32" s="26"/>
      <c r="KF32" s="26"/>
      <c r="KG32" s="26"/>
      <c r="KH32" s="26"/>
      <c r="KI32" s="26"/>
      <c r="KJ32" s="26"/>
      <c r="KK32" s="26"/>
      <c r="KL32" s="26"/>
      <c r="KM32" s="26"/>
      <c r="KN32" s="26"/>
      <c r="KO32" s="26"/>
      <c r="KP32" s="26"/>
      <c r="KQ32" s="26"/>
      <c r="KR32" s="26"/>
      <c r="KS32" s="26"/>
      <c r="KT32" s="26"/>
      <c r="KU32" s="26"/>
      <c r="KV32" s="26"/>
      <c r="KW32" s="26"/>
      <c r="KX32" s="26"/>
      <c r="KY32" s="26"/>
      <c r="KZ32" s="26"/>
      <c r="LA32" s="26"/>
      <c r="LB32" s="26"/>
      <c r="LC32" s="26"/>
      <c r="LD32" s="26"/>
      <c r="LE32" s="26"/>
      <c r="LF32" s="26"/>
      <c r="LG32" s="26"/>
      <c r="LH32" s="26"/>
      <c r="LI32" s="26"/>
      <c r="LJ32" s="26"/>
      <c r="LK32" s="26"/>
      <c r="LL32" s="26"/>
      <c r="LM32" s="26"/>
      <c r="LN32" s="26"/>
      <c r="LO32" s="26"/>
      <c r="LP32" s="26"/>
      <c r="LQ32" s="26"/>
      <c r="LR32" s="26"/>
      <c r="LS32" s="26"/>
      <c r="LT32" s="26"/>
      <c r="LU32" s="26"/>
      <c r="LV32" s="26"/>
      <c r="LW32" s="26"/>
      <c r="LX32" s="23"/>
    </row>
    <row r="33" s="1" customFormat="1" ht="21" customHeight="1" spans="1:336">
      <c r="A33" s="67">
        <v>18100000000</v>
      </c>
      <c r="B33" s="72" t="s">
        <v>21</v>
      </c>
      <c r="C33" s="73"/>
      <c r="D33" s="63">
        <v>672592</v>
      </c>
      <c r="E33" s="69"/>
      <c r="F33" s="63">
        <f t="shared" si="3"/>
        <v>672592</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3"/>
    </row>
    <row r="34" s="1" customFormat="1" ht="51.75" customHeight="1" spans="1:336">
      <c r="A34" s="38">
        <v>41051700</v>
      </c>
      <c r="B34" s="48" t="s">
        <v>28</v>
      </c>
      <c r="C34" s="49"/>
      <c r="D34" s="65">
        <f>D35</f>
        <v>37248</v>
      </c>
      <c r="E34" s="65">
        <f>E35</f>
        <v>0</v>
      </c>
      <c r="F34" s="65">
        <f t="shared" ref="F34:F37" si="4">D34+E34</f>
        <v>37248</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c r="IW34" s="26"/>
      <c r="IX34" s="26"/>
      <c r="IY34" s="26"/>
      <c r="IZ34" s="26"/>
      <c r="JA34" s="26"/>
      <c r="JB34" s="26"/>
      <c r="JC34" s="26"/>
      <c r="JD34" s="26"/>
      <c r="JE34" s="26"/>
      <c r="JF34" s="26"/>
      <c r="JG34" s="26"/>
      <c r="JH34" s="26"/>
      <c r="JI34" s="26"/>
      <c r="JJ34" s="26"/>
      <c r="JK34" s="26"/>
      <c r="JL34" s="26"/>
      <c r="JM34" s="26"/>
      <c r="JN34" s="26"/>
      <c r="JO34" s="26"/>
      <c r="JP34" s="26"/>
      <c r="JQ34" s="26"/>
      <c r="JR34" s="26"/>
      <c r="JS34" s="26"/>
      <c r="JT34" s="26"/>
      <c r="JU34" s="26"/>
      <c r="JV34" s="26"/>
      <c r="JW34" s="26"/>
      <c r="JX34" s="26"/>
      <c r="JY34" s="26"/>
      <c r="JZ34" s="26"/>
      <c r="KA34" s="26"/>
      <c r="KB34" s="26"/>
      <c r="KC34" s="26"/>
      <c r="KD34" s="26"/>
      <c r="KE34" s="26"/>
      <c r="KF34" s="26"/>
      <c r="KG34" s="26"/>
      <c r="KH34" s="26"/>
      <c r="KI34" s="26"/>
      <c r="KJ34" s="26"/>
      <c r="KK34" s="26"/>
      <c r="KL34" s="26"/>
      <c r="KM34" s="26"/>
      <c r="KN34" s="26"/>
      <c r="KO34" s="26"/>
      <c r="KP34" s="26"/>
      <c r="KQ34" s="26"/>
      <c r="KR34" s="26"/>
      <c r="KS34" s="26"/>
      <c r="KT34" s="26"/>
      <c r="KU34" s="26"/>
      <c r="KV34" s="26"/>
      <c r="KW34" s="26"/>
      <c r="KX34" s="26"/>
      <c r="KY34" s="26"/>
      <c r="KZ34" s="26"/>
      <c r="LA34" s="26"/>
      <c r="LB34" s="26"/>
      <c r="LC34" s="26"/>
      <c r="LD34" s="26"/>
      <c r="LE34" s="26"/>
      <c r="LF34" s="26"/>
      <c r="LG34" s="26"/>
      <c r="LH34" s="26"/>
      <c r="LI34" s="26"/>
      <c r="LJ34" s="26"/>
      <c r="LK34" s="26"/>
      <c r="LL34" s="26"/>
      <c r="LM34" s="26"/>
      <c r="LN34" s="26"/>
      <c r="LO34" s="26"/>
      <c r="LP34" s="26"/>
      <c r="LQ34" s="26"/>
      <c r="LR34" s="26"/>
      <c r="LS34" s="26"/>
      <c r="LT34" s="26"/>
      <c r="LU34" s="26"/>
      <c r="LV34" s="26"/>
      <c r="LW34" s="26"/>
      <c r="LX34" s="23"/>
    </row>
    <row r="35" s="1" customFormat="1" ht="21.75" customHeight="1" spans="1:336">
      <c r="A35" s="67">
        <v>18100000000</v>
      </c>
      <c r="B35" s="72" t="s">
        <v>21</v>
      </c>
      <c r="C35" s="73"/>
      <c r="D35" s="63">
        <f>D37</f>
        <v>37248</v>
      </c>
      <c r="E35" s="69">
        <f>E37</f>
        <v>0</v>
      </c>
      <c r="F35" s="63">
        <f t="shared" si="4"/>
        <v>37248</v>
      </c>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c r="IX35" s="26"/>
      <c r="IY35" s="26"/>
      <c r="IZ35" s="26"/>
      <c r="JA35" s="26"/>
      <c r="JB35" s="26"/>
      <c r="JC35" s="26"/>
      <c r="JD35" s="26"/>
      <c r="JE35" s="26"/>
      <c r="JF35" s="26"/>
      <c r="JG35" s="26"/>
      <c r="JH35" s="26"/>
      <c r="JI35" s="26"/>
      <c r="JJ35" s="26"/>
      <c r="JK35" s="26"/>
      <c r="JL35" s="26"/>
      <c r="JM35" s="26"/>
      <c r="JN35" s="26"/>
      <c r="JO35" s="26"/>
      <c r="JP35" s="26"/>
      <c r="JQ35" s="26"/>
      <c r="JR35" s="26"/>
      <c r="JS35" s="26"/>
      <c r="JT35" s="26"/>
      <c r="JU35" s="26"/>
      <c r="JV35" s="26"/>
      <c r="JW35" s="26"/>
      <c r="JX35" s="26"/>
      <c r="JY35" s="26"/>
      <c r="JZ35" s="26"/>
      <c r="KA35" s="26"/>
      <c r="KB35" s="26"/>
      <c r="KC35" s="26"/>
      <c r="KD35" s="26"/>
      <c r="KE35" s="26"/>
      <c r="KF35" s="26"/>
      <c r="KG35" s="26"/>
      <c r="KH35" s="26"/>
      <c r="KI35" s="26"/>
      <c r="KJ35" s="26"/>
      <c r="KK35" s="26"/>
      <c r="KL35" s="26"/>
      <c r="KM35" s="26"/>
      <c r="KN35" s="26"/>
      <c r="KO35" s="26"/>
      <c r="KP35" s="26"/>
      <c r="KQ35" s="26"/>
      <c r="KR35" s="26"/>
      <c r="KS35" s="26"/>
      <c r="KT35" s="26"/>
      <c r="KU35" s="26"/>
      <c r="KV35" s="26"/>
      <c r="KW35" s="26"/>
      <c r="KX35" s="26"/>
      <c r="KY35" s="26"/>
      <c r="KZ35" s="26"/>
      <c r="LA35" s="26"/>
      <c r="LB35" s="26"/>
      <c r="LC35" s="26"/>
      <c r="LD35" s="26"/>
      <c r="LE35" s="26"/>
      <c r="LF35" s="26"/>
      <c r="LG35" s="26"/>
      <c r="LH35" s="26"/>
      <c r="LI35" s="26"/>
      <c r="LJ35" s="26"/>
      <c r="LK35" s="26"/>
      <c r="LL35" s="26"/>
      <c r="LM35" s="26"/>
      <c r="LN35" s="26"/>
      <c r="LO35" s="26"/>
      <c r="LP35" s="26"/>
      <c r="LQ35" s="26"/>
      <c r="LR35" s="26"/>
      <c r="LS35" s="26"/>
      <c r="LT35" s="26"/>
      <c r="LU35" s="26"/>
      <c r="LV35" s="26"/>
      <c r="LW35" s="26"/>
      <c r="LX35" s="23"/>
    </row>
    <row r="36" s="1" customFormat="1" ht="21.75" customHeight="1" spans="1:336">
      <c r="A36" s="74" t="s">
        <v>23</v>
      </c>
      <c r="B36" s="75"/>
      <c r="C36" s="75"/>
      <c r="D36" s="75"/>
      <c r="E36" s="76"/>
      <c r="F36" s="77"/>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6"/>
      <c r="JS36" s="26"/>
      <c r="JT36" s="26"/>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3"/>
    </row>
    <row r="37" s="1" customFormat="1" ht="40.5" customHeight="1" spans="1:336">
      <c r="A37" s="57"/>
      <c r="B37" s="43" t="s">
        <v>26</v>
      </c>
      <c r="C37" s="43"/>
      <c r="D37" s="63">
        <v>37248</v>
      </c>
      <c r="E37" s="69"/>
      <c r="F37" s="63">
        <f t="shared" si="4"/>
        <v>37248</v>
      </c>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26"/>
      <c r="JS37" s="26"/>
      <c r="JT37" s="26"/>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3"/>
    </row>
    <row r="38" s="1" customFormat="1" ht="18.75" spans="1:336">
      <c r="A38" s="78">
        <v>41053900</v>
      </c>
      <c r="B38" s="79" t="s">
        <v>29</v>
      </c>
      <c r="C38" s="80"/>
      <c r="D38" s="65">
        <f>D39+D48+D51</f>
        <v>29883</v>
      </c>
      <c r="E38" s="65">
        <f>E48+E51</f>
        <v>0</v>
      </c>
      <c r="F38" s="65">
        <f t="shared" ref="F38:F39" si="5">D38+E38</f>
        <v>29883</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c r="IW38" s="26"/>
      <c r="IX38" s="26"/>
      <c r="IY38" s="26"/>
      <c r="IZ38" s="26"/>
      <c r="JA38" s="26"/>
      <c r="JB38" s="26"/>
      <c r="JC38" s="26"/>
      <c r="JD38" s="26"/>
      <c r="JE38" s="26"/>
      <c r="JF38" s="26"/>
      <c r="JG38" s="26"/>
      <c r="JH38" s="26"/>
      <c r="JI38" s="26"/>
      <c r="JJ38" s="26"/>
      <c r="JK38" s="26"/>
      <c r="JL38" s="26"/>
      <c r="JM38" s="26"/>
      <c r="JN38" s="26"/>
      <c r="JO38" s="26"/>
      <c r="JP38" s="26"/>
      <c r="JQ38" s="26"/>
      <c r="JR38" s="26"/>
      <c r="JS38" s="26"/>
      <c r="JT38" s="26"/>
      <c r="JU38" s="26"/>
      <c r="JV38" s="26"/>
      <c r="JW38" s="26"/>
      <c r="JX38" s="26"/>
      <c r="JY38" s="26"/>
      <c r="JZ38" s="26"/>
      <c r="KA38" s="26"/>
      <c r="KB38" s="26"/>
      <c r="KC38" s="26"/>
      <c r="KD38" s="26"/>
      <c r="KE38" s="26"/>
      <c r="KF38" s="26"/>
      <c r="KG38" s="26"/>
      <c r="KH38" s="26"/>
      <c r="KI38" s="26"/>
      <c r="KJ38" s="26"/>
      <c r="KK38" s="26"/>
      <c r="KL38" s="26"/>
      <c r="KM38" s="26"/>
      <c r="KN38" s="26"/>
      <c r="KO38" s="26"/>
      <c r="KP38" s="26"/>
      <c r="KQ38" s="26"/>
      <c r="KR38" s="26"/>
      <c r="KS38" s="26"/>
      <c r="KT38" s="26"/>
      <c r="KU38" s="26"/>
      <c r="KV38" s="26"/>
      <c r="KW38" s="26"/>
      <c r="KX38" s="26"/>
      <c r="KY38" s="26"/>
      <c r="KZ38" s="26"/>
      <c r="LA38" s="26"/>
      <c r="LB38" s="26"/>
      <c r="LC38" s="26"/>
      <c r="LD38" s="26"/>
      <c r="LE38" s="26"/>
      <c r="LF38" s="26"/>
      <c r="LG38" s="26"/>
      <c r="LH38" s="26"/>
      <c r="LI38" s="26"/>
      <c r="LJ38" s="26"/>
      <c r="LK38" s="26"/>
      <c r="LL38" s="26"/>
      <c r="LM38" s="26"/>
      <c r="LN38" s="26"/>
      <c r="LO38" s="26"/>
      <c r="LP38" s="26"/>
      <c r="LQ38" s="26"/>
      <c r="LR38" s="26"/>
      <c r="LS38" s="26"/>
      <c r="LT38" s="26"/>
      <c r="LU38" s="26"/>
      <c r="LV38" s="26"/>
      <c r="LW38" s="26"/>
      <c r="LX38" s="23"/>
    </row>
    <row r="39" s="1" customFormat="1" ht="18.75" hidden="1" spans="1:336">
      <c r="A39" s="67">
        <v>18100000000</v>
      </c>
      <c r="B39" s="67" t="s">
        <v>21</v>
      </c>
      <c r="C39" s="67"/>
      <c r="D39" s="63"/>
      <c r="E39" s="81"/>
      <c r="F39" s="81">
        <f t="shared" si="5"/>
        <v>0</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c r="IW39" s="26"/>
      <c r="IX39" s="26"/>
      <c r="IY39" s="26"/>
      <c r="IZ39" s="26"/>
      <c r="JA39" s="26"/>
      <c r="JB39" s="26"/>
      <c r="JC39" s="26"/>
      <c r="JD39" s="26"/>
      <c r="JE39" s="26"/>
      <c r="JF39" s="26"/>
      <c r="JG39" s="26"/>
      <c r="JH39" s="26"/>
      <c r="JI39" s="26"/>
      <c r="JJ39" s="26"/>
      <c r="JK39" s="26"/>
      <c r="JL39" s="26"/>
      <c r="JM39" s="26"/>
      <c r="JN39" s="26"/>
      <c r="JO39" s="26"/>
      <c r="JP39" s="26"/>
      <c r="JQ39" s="26"/>
      <c r="JR39" s="26"/>
      <c r="JS39" s="26"/>
      <c r="JT39" s="26"/>
      <c r="JU39" s="26"/>
      <c r="JV39" s="26"/>
      <c r="JW39" s="26"/>
      <c r="JX39" s="26"/>
      <c r="JY39" s="26"/>
      <c r="JZ39" s="26"/>
      <c r="KA39" s="26"/>
      <c r="KB39" s="26"/>
      <c r="KC39" s="26"/>
      <c r="KD39" s="26"/>
      <c r="KE39" s="26"/>
      <c r="KF39" s="26"/>
      <c r="KG39" s="26"/>
      <c r="KH39" s="26"/>
      <c r="KI39" s="26"/>
      <c r="KJ39" s="26"/>
      <c r="KK39" s="26"/>
      <c r="KL39" s="26"/>
      <c r="KM39" s="26"/>
      <c r="KN39" s="26"/>
      <c r="KO39" s="26"/>
      <c r="KP39" s="26"/>
      <c r="KQ39" s="26"/>
      <c r="KR39" s="26"/>
      <c r="KS39" s="26"/>
      <c r="KT39" s="26"/>
      <c r="KU39" s="26"/>
      <c r="KV39" s="26"/>
      <c r="KW39" s="26"/>
      <c r="KX39" s="26"/>
      <c r="KY39" s="26"/>
      <c r="KZ39" s="26"/>
      <c r="LA39" s="26"/>
      <c r="LB39" s="26"/>
      <c r="LC39" s="26"/>
      <c r="LD39" s="26"/>
      <c r="LE39" s="26"/>
      <c r="LF39" s="26"/>
      <c r="LG39" s="26"/>
      <c r="LH39" s="26"/>
      <c r="LI39" s="26"/>
      <c r="LJ39" s="26"/>
      <c r="LK39" s="26"/>
      <c r="LL39" s="26"/>
      <c r="LM39" s="26"/>
      <c r="LN39" s="26"/>
      <c r="LO39" s="26"/>
      <c r="LP39" s="26"/>
      <c r="LQ39" s="26"/>
      <c r="LR39" s="26"/>
      <c r="LS39" s="26"/>
      <c r="LT39" s="26"/>
      <c r="LU39" s="26"/>
      <c r="LV39" s="26"/>
      <c r="LW39" s="26"/>
      <c r="LX39" s="23"/>
    </row>
    <row r="40" s="1" customFormat="1" ht="18.75" hidden="1" spans="1:336">
      <c r="A40" s="82" t="s">
        <v>23</v>
      </c>
      <c r="B40" s="83"/>
      <c r="C40" s="83"/>
      <c r="D40" s="84"/>
      <c r="E40" s="85"/>
      <c r="F40" s="85"/>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c r="IW40" s="26"/>
      <c r="IX40" s="26"/>
      <c r="IY40" s="26"/>
      <c r="IZ40" s="26"/>
      <c r="JA40" s="26"/>
      <c r="JB40" s="26"/>
      <c r="JC40" s="26"/>
      <c r="JD40" s="26"/>
      <c r="JE40" s="26"/>
      <c r="JF40" s="26"/>
      <c r="JG40" s="26"/>
      <c r="JH40" s="26"/>
      <c r="JI40" s="26"/>
      <c r="JJ40" s="26"/>
      <c r="JK40" s="26"/>
      <c r="JL40" s="26"/>
      <c r="JM40" s="26"/>
      <c r="JN40" s="26"/>
      <c r="JO40" s="26"/>
      <c r="JP40" s="26"/>
      <c r="JQ40" s="26"/>
      <c r="JR40" s="26"/>
      <c r="JS40" s="26"/>
      <c r="JT40" s="26"/>
      <c r="JU40" s="26"/>
      <c r="JV40" s="26"/>
      <c r="JW40" s="26"/>
      <c r="JX40" s="26"/>
      <c r="JY40" s="26"/>
      <c r="JZ40" s="26"/>
      <c r="KA40" s="26"/>
      <c r="KB40" s="26"/>
      <c r="KC40" s="26"/>
      <c r="KD40" s="26"/>
      <c r="KE40" s="26"/>
      <c r="KF40" s="26"/>
      <c r="KG40" s="26"/>
      <c r="KH40" s="26"/>
      <c r="KI40" s="26"/>
      <c r="KJ40" s="26"/>
      <c r="KK40" s="26"/>
      <c r="KL40" s="26"/>
      <c r="KM40" s="26"/>
      <c r="KN40" s="26"/>
      <c r="KO40" s="26"/>
      <c r="KP40" s="26"/>
      <c r="KQ40" s="26"/>
      <c r="KR40" s="26"/>
      <c r="KS40" s="26"/>
      <c r="KT40" s="26"/>
      <c r="KU40" s="26"/>
      <c r="KV40" s="26"/>
      <c r="KW40" s="26"/>
      <c r="KX40" s="26"/>
      <c r="KY40" s="26"/>
      <c r="KZ40" s="26"/>
      <c r="LA40" s="26"/>
      <c r="LB40" s="26"/>
      <c r="LC40" s="26"/>
      <c r="LD40" s="26"/>
      <c r="LE40" s="26"/>
      <c r="LF40" s="26"/>
      <c r="LG40" s="26"/>
      <c r="LH40" s="26"/>
      <c r="LI40" s="26"/>
      <c r="LJ40" s="26"/>
      <c r="LK40" s="26"/>
      <c r="LL40" s="26"/>
      <c r="LM40" s="26"/>
      <c r="LN40" s="26"/>
      <c r="LO40" s="26"/>
      <c r="LP40" s="26"/>
      <c r="LQ40" s="26"/>
      <c r="LR40" s="26"/>
      <c r="LS40" s="26"/>
      <c r="LT40" s="26"/>
      <c r="LU40" s="26"/>
      <c r="LV40" s="26"/>
      <c r="LW40" s="26"/>
      <c r="LX40" s="23"/>
    </row>
    <row r="41" s="1" customFormat="1" ht="21.75" hidden="1" customHeight="1" spans="1:336">
      <c r="A41" s="67"/>
      <c r="B41" s="86" t="s">
        <v>30</v>
      </c>
      <c r="C41" s="86"/>
      <c r="D41" s="87"/>
      <c r="E41" s="87"/>
      <c r="F41" s="88">
        <f t="shared" ref="F41:F48" si="6">D41+E41</f>
        <v>0</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c r="IW41" s="26"/>
      <c r="IX41" s="26"/>
      <c r="IY41" s="26"/>
      <c r="IZ41" s="26"/>
      <c r="JA41" s="26"/>
      <c r="JB41" s="26"/>
      <c r="JC41" s="26"/>
      <c r="JD41" s="26"/>
      <c r="JE41" s="26"/>
      <c r="JF41" s="26"/>
      <c r="JG41" s="26"/>
      <c r="JH41" s="26"/>
      <c r="JI41" s="26"/>
      <c r="JJ41" s="26"/>
      <c r="JK41" s="26"/>
      <c r="JL41" s="26"/>
      <c r="JM41" s="26"/>
      <c r="JN41" s="26"/>
      <c r="JO41" s="26"/>
      <c r="JP41" s="26"/>
      <c r="JQ41" s="26"/>
      <c r="JR41" s="26"/>
      <c r="JS41" s="26"/>
      <c r="JT41" s="26"/>
      <c r="JU41" s="26"/>
      <c r="JV41" s="26"/>
      <c r="JW41" s="26"/>
      <c r="JX41" s="26"/>
      <c r="JY41" s="26"/>
      <c r="JZ41" s="26"/>
      <c r="KA41" s="26"/>
      <c r="KB41" s="26"/>
      <c r="KC41" s="26"/>
      <c r="KD41" s="26"/>
      <c r="KE41" s="26"/>
      <c r="KF41" s="26"/>
      <c r="KG41" s="26"/>
      <c r="KH41" s="26"/>
      <c r="KI41" s="26"/>
      <c r="KJ41" s="26"/>
      <c r="KK41" s="26"/>
      <c r="KL41" s="26"/>
      <c r="KM41" s="26"/>
      <c r="KN41" s="26"/>
      <c r="KO41" s="26"/>
      <c r="KP41" s="26"/>
      <c r="KQ41" s="26"/>
      <c r="KR41" s="26"/>
      <c r="KS41" s="26"/>
      <c r="KT41" s="26"/>
      <c r="KU41" s="26"/>
      <c r="KV41" s="26"/>
      <c r="KW41" s="26"/>
      <c r="KX41" s="26"/>
      <c r="KY41" s="26"/>
      <c r="KZ41" s="26"/>
      <c r="LA41" s="26"/>
      <c r="LB41" s="26"/>
      <c r="LC41" s="26"/>
      <c r="LD41" s="26"/>
      <c r="LE41" s="26"/>
      <c r="LF41" s="26"/>
      <c r="LG41" s="26"/>
      <c r="LH41" s="26"/>
      <c r="LI41" s="26"/>
      <c r="LJ41" s="26"/>
      <c r="LK41" s="26"/>
      <c r="LL41" s="26"/>
      <c r="LM41" s="26"/>
      <c r="LN41" s="26"/>
      <c r="LO41" s="26"/>
      <c r="LP41" s="26"/>
      <c r="LQ41" s="26"/>
      <c r="LR41" s="26"/>
      <c r="LS41" s="26"/>
      <c r="LT41" s="26"/>
      <c r="LU41" s="26"/>
      <c r="LV41" s="26"/>
      <c r="LW41" s="26"/>
      <c r="LX41" s="23"/>
    </row>
    <row r="42" s="1" customFormat="1" ht="21.75" hidden="1" customHeight="1" spans="1:336">
      <c r="A42" s="67"/>
      <c r="B42" s="86" t="s">
        <v>31</v>
      </c>
      <c r="C42" s="86"/>
      <c r="D42" s="63"/>
      <c r="E42" s="64"/>
      <c r="F42" s="88">
        <f t="shared" si="6"/>
        <v>0</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c r="IW42" s="26"/>
      <c r="IX42" s="26"/>
      <c r="IY42" s="26"/>
      <c r="IZ42" s="26"/>
      <c r="JA42" s="26"/>
      <c r="JB42" s="26"/>
      <c r="JC42" s="26"/>
      <c r="JD42" s="26"/>
      <c r="JE42" s="26"/>
      <c r="JF42" s="26"/>
      <c r="JG42" s="26"/>
      <c r="JH42" s="26"/>
      <c r="JI42" s="26"/>
      <c r="JJ42" s="26"/>
      <c r="JK42" s="26"/>
      <c r="JL42" s="26"/>
      <c r="JM42" s="26"/>
      <c r="JN42" s="26"/>
      <c r="JO42" s="26"/>
      <c r="JP42" s="26"/>
      <c r="JQ42" s="26"/>
      <c r="JR42" s="26"/>
      <c r="JS42" s="26"/>
      <c r="JT42" s="26"/>
      <c r="JU42" s="26"/>
      <c r="JV42" s="26"/>
      <c r="JW42" s="26"/>
      <c r="JX42" s="26"/>
      <c r="JY42" s="26"/>
      <c r="JZ42" s="26"/>
      <c r="KA42" s="26"/>
      <c r="KB42" s="26"/>
      <c r="KC42" s="26"/>
      <c r="KD42" s="26"/>
      <c r="KE42" s="26"/>
      <c r="KF42" s="26"/>
      <c r="KG42" s="26"/>
      <c r="KH42" s="26"/>
      <c r="KI42" s="26"/>
      <c r="KJ42" s="26"/>
      <c r="KK42" s="26"/>
      <c r="KL42" s="26"/>
      <c r="KM42" s="26"/>
      <c r="KN42" s="26"/>
      <c r="KO42" s="26"/>
      <c r="KP42" s="26"/>
      <c r="KQ42" s="26"/>
      <c r="KR42" s="26"/>
      <c r="KS42" s="26"/>
      <c r="KT42" s="26"/>
      <c r="KU42" s="26"/>
      <c r="KV42" s="26"/>
      <c r="KW42" s="26"/>
      <c r="KX42" s="26"/>
      <c r="KY42" s="26"/>
      <c r="KZ42" s="26"/>
      <c r="LA42" s="26"/>
      <c r="LB42" s="26"/>
      <c r="LC42" s="26"/>
      <c r="LD42" s="26"/>
      <c r="LE42" s="26"/>
      <c r="LF42" s="26"/>
      <c r="LG42" s="26"/>
      <c r="LH42" s="26"/>
      <c r="LI42" s="26"/>
      <c r="LJ42" s="26"/>
      <c r="LK42" s="26"/>
      <c r="LL42" s="26"/>
      <c r="LM42" s="26"/>
      <c r="LN42" s="26"/>
      <c r="LO42" s="26"/>
      <c r="LP42" s="26"/>
      <c r="LQ42" s="26"/>
      <c r="LR42" s="26"/>
      <c r="LS42" s="26"/>
      <c r="LT42" s="26"/>
      <c r="LU42" s="26"/>
      <c r="LV42" s="26"/>
      <c r="LW42" s="26"/>
      <c r="LX42" s="23"/>
    </row>
    <row r="43" s="1" customFormat="1" ht="21.75" hidden="1" customHeight="1" spans="1:336">
      <c r="A43" s="67"/>
      <c r="B43" s="86" t="s">
        <v>32</v>
      </c>
      <c r="C43" s="86"/>
      <c r="D43" s="63"/>
      <c r="E43" s="64"/>
      <c r="F43" s="88">
        <f t="shared" si="6"/>
        <v>0</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c r="IW43" s="26"/>
      <c r="IX43" s="26"/>
      <c r="IY43" s="26"/>
      <c r="IZ43" s="26"/>
      <c r="JA43" s="26"/>
      <c r="JB43" s="26"/>
      <c r="JC43" s="26"/>
      <c r="JD43" s="26"/>
      <c r="JE43" s="26"/>
      <c r="JF43" s="26"/>
      <c r="JG43" s="26"/>
      <c r="JH43" s="26"/>
      <c r="JI43" s="26"/>
      <c r="JJ43" s="26"/>
      <c r="JK43" s="26"/>
      <c r="JL43" s="26"/>
      <c r="JM43" s="26"/>
      <c r="JN43" s="26"/>
      <c r="JO43" s="26"/>
      <c r="JP43" s="26"/>
      <c r="JQ43" s="26"/>
      <c r="JR43" s="26"/>
      <c r="JS43" s="26"/>
      <c r="JT43" s="26"/>
      <c r="JU43" s="26"/>
      <c r="JV43" s="26"/>
      <c r="JW43" s="26"/>
      <c r="JX43" s="26"/>
      <c r="JY43" s="26"/>
      <c r="JZ43" s="26"/>
      <c r="KA43" s="26"/>
      <c r="KB43" s="26"/>
      <c r="KC43" s="26"/>
      <c r="KD43" s="26"/>
      <c r="KE43" s="26"/>
      <c r="KF43" s="26"/>
      <c r="KG43" s="26"/>
      <c r="KH43" s="26"/>
      <c r="KI43" s="26"/>
      <c r="KJ43" s="26"/>
      <c r="KK43" s="26"/>
      <c r="KL43" s="26"/>
      <c r="KM43" s="26"/>
      <c r="KN43" s="26"/>
      <c r="KO43" s="26"/>
      <c r="KP43" s="26"/>
      <c r="KQ43" s="26"/>
      <c r="KR43" s="26"/>
      <c r="KS43" s="26"/>
      <c r="KT43" s="26"/>
      <c r="KU43" s="26"/>
      <c r="KV43" s="26"/>
      <c r="KW43" s="26"/>
      <c r="KX43" s="26"/>
      <c r="KY43" s="26"/>
      <c r="KZ43" s="26"/>
      <c r="LA43" s="26"/>
      <c r="LB43" s="26"/>
      <c r="LC43" s="26"/>
      <c r="LD43" s="26"/>
      <c r="LE43" s="26"/>
      <c r="LF43" s="26"/>
      <c r="LG43" s="26"/>
      <c r="LH43" s="26"/>
      <c r="LI43" s="26"/>
      <c r="LJ43" s="26"/>
      <c r="LK43" s="26"/>
      <c r="LL43" s="26"/>
      <c r="LM43" s="26"/>
      <c r="LN43" s="26"/>
      <c r="LO43" s="26"/>
      <c r="LP43" s="26"/>
      <c r="LQ43" s="26"/>
      <c r="LR43" s="26"/>
      <c r="LS43" s="26"/>
      <c r="LT43" s="26"/>
      <c r="LU43" s="26"/>
      <c r="LV43" s="26"/>
      <c r="LW43" s="26"/>
      <c r="LX43" s="23"/>
    </row>
    <row r="44" s="1" customFormat="1" ht="21.75" hidden="1" customHeight="1" spans="1:336">
      <c r="A44" s="67"/>
      <c r="B44" s="86" t="s">
        <v>33</v>
      </c>
      <c r="C44" s="86"/>
      <c r="D44" s="63"/>
      <c r="E44" s="64"/>
      <c r="F44" s="88">
        <f t="shared" si="6"/>
        <v>0</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c r="IW44" s="26"/>
      <c r="IX44" s="26"/>
      <c r="IY44" s="26"/>
      <c r="IZ44" s="26"/>
      <c r="JA44" s="26"/>
      <c r="JB44" s="26"/>
      <c r="JC44" s="26"/>
      <c r="JD44" s="26"/>
      <c r="JE44" s="26"/>
      <c r="JF44" s="26"/>
      <c r="JG44" s="26"/>
      <c r="JH44" s="26"/>
      <c r="JI44" s="26"/>
      <c r="JJ44" s="26"/>
      <c r="JK44" s="26"/>
      <c r="JL44" s="26"/>
      <c r="JM44" s="26"/>
      <c r="JN44" s="26"/>
      <c r="JO44" s="26"/>
      <c r="JP44" s="26"/>
      <c r="JQ44" s="26"/>
      <c r="JR44" s="26"/>
      <c r="JS44" s="26"/>
      <c r="JT44" s="26"/>
      <c r="JU44" s="26"/>
      <c r="JV44" s="26"/>
      <c r="JW44" s="26"/>
      <c r="JX44" s="26"/>
      <c r="JY44" s="26"/>
      <c r="JZ44" s="26"/>
      <c r="KA44" s="26"/>
      <c r="KB44" s="26"/>
      <c r="KC44" s="26"/>
      <c r="KD44" s="26"/>
      <c r="KE44" s="26"/>
      <c r="KF44" s="26"/>
      <c r="KG44" s="26"/>
      <c r="KH44" s="26"/>
      <c r="KI44" s="26"/>
      <c r="KJ44" s="26"/>
      <c r="KK44" s="26"/>
      <c r="KL44" s="26"/>
      <c r="KM44" s="26"/>
      <c r="KN44" s="26"/>
      <c r="KO44" s="26"/>
      <c r="KP44" s="26"/>
      <c r="KQ44" s="26"/>
      <c r="KR44" s="26"/>
      <c r="KS44" s="26"/>
      <c r="KT44" s="26"/>
      <c r="KU44" s="26"/>
      <c r="KV44" s="26"/>
      <c r="KW44" s="26"/>
      <c r="KX44" s="26"/>
      <c r="KY44" s="26"/>
      <c r="KZ44" s="26"/>
      <c r="LA44" s="26"/>
      <c r="LB44" s="26"/>
      <c r="LC44" s="26"/>
      <c r="LD44" s="26"/>
      <c r="LE44" s="26"/>
      <c r="LF44" s="26"/>
      <c r="LG44" s="26"/>
      <c r="LH44" s="26"/>
      <c r="LI44" s="26"/>
      <c r="LJ44" s="26"/>
      <c r="LK44" s="26"/>
      <c r="LL44" s="26"/>
      <c r="LM44" s="26"/>
      <c r="LN44" s="26"/>
      <c r="LO44" s="26"/>
      <c r="LP44" s="26"/>
      <c r="LQ44" s="26"/>
      <c r="LR44" s="26"/>
      <c r="LS44" s="26"/>
      <c r="LT44" s="26"/>
      <c r="LU44" s="26"/>
      <c r="LV44" s="26"/>
      <c r="LW44" s="26"/>
      <c r="LX44" s="23"/>
    </row>
    <row r="45" s="1" customFormat="1" ht="21.75" hidden="1" customHeight="1" spans="1:336">
      <c r="A45" s="67"/>
      <c r="B45" s="86" t="s">
        <v>34</v>
      </c>
      <c r="C45" s="86"/>
      <c r="D45" s="63"/>
      <c r="E45" s="64"/>
      <c r="F45" s="88">
        <f t="shared" si="6"/>
        <v>0</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c r="IV45" s="26"/>
      <c r="IW45" s="26"/>
      <c r="IX45" s="26"/>
      <c r="IY45" s="26"/>
      <c r="IZ45" s="26"/>
      <c r="JA45" s="26"/>
      <c r="JB45" s="26"/>
      <c r="JC45" s="26"/>
      <c r="JD45" s="26"/>
      <c r="JE45" s="26"/>
      <c r="JF45" s="26"/>
      <c r="JG45" s="26"/>
      <c r="JH45" s="26"/>
      <c r="JI45" s="26"/>
      <c r="JJ45" s="26"/>
      <c r="JK45" s="26"/>
      <c r="JL45" s="26"/>
      <c r="JM45" s="26"/>
      <c r="JN45" s="26"/>
      <c r="JO45" s="26"/>
      <c r="JP45" s="26"/>
      <c r="JQ45" s="26"/>
      <c r="JR45" s="26"/>
      <c r="JS45" s="26"/>
      <c r="JT45" s="26"/>
      <c r="JU45" s="26"/>
      <c r="JV45" s="26"/>
      <c r="JW45" s="26"/>
      <c r="JX45" s="26"/>
      <c r="JY45" s="26"/>
      <c r="JZ45" s="26"/>
      <c r="KA45" s="26"/>
      <c r="KB45" s="26"/>
      <c r="KC45" s="26"/>
      <c r="KD45" s="26"/>
      <c r="KE45" s="26"/>
      <c r="KF45" s="26"/>
      <c r="KG45" s="26"/>
      <c r="KH45" s="26"/>
      <c r="KI45" s="26"/>
      <c r="KJ45" s="26"/>
      <c r="KK45" s="26"/>
      <c r="KL45" s="26"/>
      <c r="KM45" s="26"/>
      <c r="KN45" s="26"/>
      <c r="KO45" s="26"/>
      <c r="KP45" s="26"/>
      <c r="KQ45" s="26"/>
      <c r="KR45" s="26"/>
      <c r="KS45" s="26"/>
      <c r="KT45" s="26"/>
      <c r="KU45" s="26"/>
      <c r="KV45" s="26"/>
      <c r="KW45" s="26"/>
      <c r="KX45" s="26"/>
      <c r="KY45" s="26"/>
      <c r="KZ45" s="26"/>
      <c r="LA45" s="26"/>
      <c r="LB45" s="26"/>
      <c r="LC45" s="26"/>
      <c r="LD45" s="26"/>
      <c r="LE45" s="26"/>
      <c r="LF45" s="26"/>
      <c r="LG45" s="26"/>
      <c r="LH45" s="26"/>
      <c r="LI45" s="26"/>
      <c r="LJ45" s="26"/>
      <c r="LK45" s="26"/>
      <c r="LL45" s="26"/>
      <c r="LM45" s="26"/>
      <c r="LN45" s="26"/>
      <c r="LO45" s="26"/>
      <c r="LP45" s="26"/>
      <c r="LQ45" s="26"/>
      <c r="LR45" s="26"/>
      <c r="LS45" s="26"/>
      <c r="LT45" s="26"/>
      <c r="LU45" s="26"/>
      <c r="LV45" s="26"/>
      <c r="LW45" s="26"/>
      <c r="LX45" s="23"/>
    </row>
    <row r="46" s="1" customFormat="1" ht="21.75" hidden="1" customHeight="1" spans="1:336">
      <c r="A46" s="67"/>
      <c r="B46" s="86" t="s">
        <v>35</v>
      </c>
      <c r="C46" s="86"/>
      <c r="D46" s="63"/>
      <c r="E46" s="64"/>
      <c r="F46" s="88">
        <f t="shared" si="6"/>
        <v>0</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c r="HI46" s="101"/>
      <c r="HJ46" s="101"/>
      <c r="HK46" s="101"/>
      <c r="HL46" s="101"/>
      <c r="HM46" s="101"/>
      <c r="HN46" s="101"/>
      <c r="HO46" s="101"/>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3"/>
    </row>
    <row r="47" s="1" customFormat="1" ht="21.75" hidden="1" customHeight="1" spans="1:336">
      <c r="A47" s="67"/>
      <c r="B47" s="86" t="s">
        <v>36</v>
      </c>
      <c r="C47" s="86"/>
      <c r="D47" s="63"/>
      <c r="E47" s="64"/>
      <c r="F47" s="88">
        <f t="shared" si="6"/>
        <v>0</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c r="HI47" s="101"/>
      <c r="HJ47" s="101"/>
      <c r="HK47" s="101"/>
      <c r="HL47" s="101"/>
      <c r="HM47" s="101"/>
      <c r="HN47" s="101"/>
      <c r="HO47" s="101"/>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3"/>
    </row>
    <row r="48" s="1" customFormat="1" ht="21" customHeight="1" spans="1:336">
      <c r="A48" s="67">
        <v>1851800000</v>
      </c>
      <c r="B48" s="52" t="s">
        <v>37</v>
      </c>
      <c r="C48" s="53"/>
      <c r="D48" s="63">
        <f>D50</f>
        <v>4883</v>
      </c>
      <c r="E48" s="64">
        <f>E50</f>
        <v>0</v>
      </c>
      <c r="F48" s="64">
        <f t="shared" si="6"/>
        <v>4883</v>
      </c>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102"/>
      <c r="EI48" s="102"/>
      <c r="EJ48" s="102"/>
      <c r="EK48" s="102"/>
      <c r="EL48" s="102"/>
      <c r="EM48" s="102"/>
      <c r="EN48" s="102"/>
      <c r="EO48" s="102"/>
      <c r="EP48" s="102"/>
      <c r="EQ48" s="102"/>
      <c r="ER48" s="102"/>
      <c r="ES48" s="102"/>
      <c r="ET48" s="102"/>
      <c r="EU48" s="102"/>
      <c r="EV48" s="102"/>
      <c r="EW48" s="102"/>
      <c r="EX48" s="102"/>
      <c r="EY48" s="102"/>
      <c r="EZ48" s="102"/>
      <c r="FA48" s="102"/>
      <c r="FB48" s="102"/>
      <c r="FC48" s="102"/>
      <c r="FD48" s="102"/>
      <c r="FE48" s="102"/>
      <c r="FF48" s="102"/>
      <c r="FG48" s="102"/>
      <c r="FH48" s="102"/>
      <c r="FI48" s="102"/>
      <c r="FJ48" s="102"/>
      <c r="FK48" s="102"/>
      <c r="FL48" s="102"/>
      <c r="FM48" s="102"/>
      <c r="FN48" s="102"/>
      <c r="FO48" s="102"/>
      <c r="FP48" s="102"/>
      <c r="FQ48" s="102"/>
      <c r="FR48" s="102"/>
      <c r="FS48" s="102"/>
      <c r="FT48" s="102"/>
      <c r="FU48" s="102"/>
      <c r="FV48" s="102"/>
      <c r="FW48" s="102"/>
      <c r="FX48" s="102"/>
      <c r="FY48" s="102"/>
      <c r="FZ48" s="102"/>
      <c r="GA48" s="102"/>
      <c r="GB48" s="102"/>
      <c r="GC48" s="102"/>
      <c r="GD48" s="102"/>
      <c r="GE48" s="102"/>
      <c r="GF48" s="102"/>
      <c r="GG48" s="102"/>
      <c r="GH48" s="102"/>
      <c r="GI48" s="102"/>
      <c r="GJ48" s="102"/>
      <c r="GK48" s="102"/>
      <c r="GL48" s="102"/>
      <c r="GM48" s="102"/>
      <c r="GN48" s="102"/>
      <c r="GO48" s="102"/>
      <c r="GP48" s="102"/>
      <c r="GQ48" s="102"/>
      <c r="GR48" s="102"/>
      <c r="GS48" s="102"/>
      <c r="GT48" s="102"/>
      <c r="GU48" s="102"/>
      <c r="GV48" s="102"/>
      <c r="GW48" s="102"/>
      <c r="GX48" s="102"/>
      <c r="GY48" s="102"/>
      <c r="GZ48" s="102"/>
      <c r="HA48" s="102"/>
      <c r="HB48" s="102"/>
      <c r="HC48" s="102"/>
      <c r="HD48" s="102"/>
      <c r="HE48" s="102"/>
      <c r="HF48" s="102"/>
      <c r="HG48" s="102"/>
      <c r="HH48" s="102"/>
      <c r="HI48" s="102"/>
      <c r="HJ48" s="102"/>
      <c r="HK48" s="102"/>
      <c r="HL48" s="102"/>
      <c r="HM48" s="102"/>
      <c r="HN48" s="102"/>
      <c r="HO48" s="102"/>
      <c r="HP48" s="89"/>
      <c r="HQ48" s="89"/>
      <c r="HR48" s="89"/>
      <c r="HS48" s="89"/>
      <c r="HT48" s="89"/>
      <c r="HU48" s="89"/>
      <c r="HV48" s="89"/>
      <c r="HW48" s="89"/>
      <c r="HX48" s="89"/>
      <c r="HY48" s="89"/>
      <c r="HZ48" s="89"/>
      <c r="IA48" s="89"/>
      <c r="IB48" s="89"/>
      <c r="IC48" s="89"/>
      <c r="ID48" s="89"/>
      <c r="IE48" s="89"/>
      <c r="IF48" s="89"/>
      <c r="IG48" s="89"/>
      <c r="IH48" s="89"/>
      <c r="II48" s="89"/>
      <c r="IJ48" s="89"/>
      <c r="IK48" s="89"/>
      <c r="IL48" s="89"/>
      <c r="IM48" s="89"/>
      <c r="IN48" s="89"/>
      <c r="IO48" s="89"/>
      <c r="IP48" s="89"/>
      <c r="IQ48" s="89"/>
      <c r="IR48" s="89"/>
      <c r="IS48" s="89"/>
      <c r="IT48" s="89"/>
      <c r="IU48" s="89"/>
      <c r="IV48" s="89"/>
      <c r="IW48" s="89"/>
      <c r="IX48" s="89"/>
      <c r="IY48" s="89"/>
      <c r="IZ48" s="89"/>
      <c r="JA48" s="89"/>
      <c r="JB48" s="89"/>
      <c r="JC48" s="89"/>
      <c r="JD48" s="89"/>
      <c r="JE48" s="89"/>
      <c r="JF48" s="89"/>
      <c r="JG48" s="89"/>
      <c r="JH48" s="89"/>
      <c r="JI48" s="89"/>
      <c r="JJ48" s="89"/>
      <c r="JK48" s="89"/>
      <c r="JL48" s="89"/>
      <c r="JM48" s="89"/>
      <c r="JN48" s="89"/>
      <c r="JO48" s="89"/>
      <c r="JP48" s="89"/>
      <c r="JQ48" s="89"/>
      <c r="JR48" s="89"/>
      <c r="JS48" s="89"/>
      <c r="JT48" s="89"/>
      <c r="JU48" s="89"/>
      <c r="JV48" s="89"/>
      <c r="JW48" s="89"/>
      <c r="JX48" s="89"/>
      <c r="JY48" s="89"/>
      <c r="JZ48" s="89"/>
      <c r="KA48" s="89"/>
      <c r="KB48" s="89"/>
      <c r="KC48" s="89"/>
      <c r="KD48" s="89"/>
      <c r="KE48" s="89"/>
      <c r="KF48" s="89"/>
      <c r="KG48" s="89"/>
      <c r="KH48" s="89"/>
      <c r="KI48" s="89"/>
      <c r="KJ48" s="89"/>
      <c r="KK48" s="89"/>
      <c r="KL48" s="89"/>
      <c r="KM48" s="89"/>
      <c r="KN48" s="89"/>
      <c r="KO48" s="89"/>
      <c r="KP48" s="89"/>
      <c r="KQ48" s="89"/>
      <c r="KR48" s="89"/>
      <c r="KS48" s="89"/>
      <c r="KT48" s="89"/>
      <c r="KU48" s="89"/>
      <c r="KV48" s="89"/>
      <c r="KW48" s="89"/>
      <c r="KX48" s="89"/>
      <c r="KY48" s="89"/>
      <c r="KZ48" s="89"/>
      <c r="LA48" s="89"/>
      <c r="LB48" s="89"/>
      <c r="LC48" s="89"/>
      <c r="LD48" s="89"/>
      <c r="LE48" s="89"/>
      <c r="LF48" s="89"/>
      <c r="LG48" s="89"/>
      <c r="LH48" s="89"/>
      <c r="LI48" s="89"/>
      <c r="LJ48" s="89"/>
      <c r="LK48" s="89"/>
      <c r="LL48" s="89"/>
      <c r="LM48" s="89"/>
      <c r="LN48" s="89"/>
      <c r="LO48" s="89"/>
      <c r="LP48" s="89"/>
      <c r="LQ48" s="89"/>
      <c r="LR48" s="89"/>
      <c r="LS48" s="89"/>
      <c r="LT48" s="89"/>
      <c r="LU48" s="89"/>
      <c r="LV48" s="89"/>
      <c r="LW48" s="89"/>
      <c r="LX48" s="23"/>
    </row>
    <row r="49" s="1" customFormat="1" ht="17.25" customHeight="1" spans="1:336">
      <c r="A49" s="62" t="s">
        <v>23</v>
      </c>
      <c r="B49" s="62"/>
      <c r="C49" s="62"/>
      <c r="D49" s="62"/>
      <c r="E49" s="71"/>
      <c r="F49" s="90"/>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c r="HI49" s="101"/>
      <c r="HJ49" s="101"/>
      <c r="HK49" s="101"/>
      <c r="HL49" s="101"/>
      <c r="HM49" s="101"/>
      <c r="HN49" s="101"/>
      <c r="HO49" s="101"/>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3"/>
    </row>
    <row r="50" s="1" customFormat="1" ht="36" customHeight="1" spans="1:336">
      <c r="A50" s="57"/>
      <c r="B50" s="43" t="s">
        <v>38</v>
      </c>
      <c r="C50" s="43"/>
      <c r="D50" s="63">
        <v>4883</v>
      </c>
      <c r="E50" s="71"/>
      <c r="F50" s="69">
        <f>D50+E50</f>
        <v>4883</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c r="HI50" s="101"/>
      <c r="HJ50" s="101"/>
      <c r="HK50" s="101"/>
      <c r="HL50" s="101"/>
      <c r="HM50" s="101"/>
      <c r="HN50" s="101"/>
      <c r="HO50" s="101"/>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3"/>
    </row>
    <row r="51" s="1" customFormat="1" ht="16.5" customHeight="1" spans="1:336">
      <c r="A51" s="57">
        <v>1852000000</v>
      </c>
      <c r="B51" s="43" t="s">
        <v>39</v>
      </c>
      <c r="C51" s="43"/>
      <c r="D51" s="63">
        <f>D53</f>
        <v>25000</v>
      </c>
      <c r="E51" s="71">
        <f>E53</f>
        <v>0</v>
      </c>
      <c r="F51" s="69">
        <f>D51+E51</f>
        <v>25000</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c r="HI51" s="101"/>
      <c r="HJ51" s="101"/>
      <c r="HK51" s="101"/>
      <c r="HL51" s="101"/>
      <c r="HM51" s="101"/>
      <c r="HN51" s="101"/>
      <c r="HO51" s="101"/>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3"/>
    </row>
    <row r="52" s="1" customFormat="1" ht="14.25" customHeight="1" spans="1:336">
      <c r="A52" s="62" t="s">
        <v>23</v>
      </c>
      <c r="B52" s="62"/>
      <c r="C52" s="62"/>
      <c r="D52" s="62"/>
      <c r="E52" s="71"/>
      <c r="F52" s="90"/>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c r="HI52" s="101"/>
      <c r="HJ52" s="101"/>
      <c r="HK52" s="101"/>
      <c r="HL52" s="101"/>
      <c r="HM52" s="101"/>
      <c r="HN52" s="101"/>
      <c r="HO52" s="101"/>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c r="IV52" s="26"/>
      <c r="IW52" s="26"/>
      <c r="IX52" s="26"/>
      <c r="IY52" s="26"/>
      <c r="IZ52" s="26"/>
      <c r="JA52" s="26"/>
      <c r="JB52" s="26"/>
      <c r="JC52" s="26"/>
      <c r="JD52" s="26"/>
      <c r="JE52" s="26"/>
      <c r="JF52" s="26"/>
      <c r="JG52" s="26"/>
      <c r="JH52" s="26"/>
      <c r="JI52" s="26"/>
      <c r="JJ52" s="26"/>
      <c r="JK52" s="26"/>
      <c r="JL52" s="26"/>
      <c r="JM52" s="26"/>
      <c r="JN52" s="26"/>
      <c r="JO52" s="26"/>
      <c r="JP52" s="26"/>
      <c r="JQ52" s="26"/>
      <c r="JR52" s="26"/>
      <c r="JS52" s="26"/>
      <c r="JT52" s="26"/>
      <c r="JU52" s="26"/>
      <c r="JV52" s="26"/>
      <c r="JW52" s="26"/>
      <c r="JX52" s="26"/>
      <c r="JY52" s="26"/>
      <c r="JZ52" s="26"/>
      <c r="KA52" s="26"/>
      <c r="KB52" s="26"/>
      <c r="KC52" s="26"/>
      <c r="KD52" s="26"/>
      <c r="KE52" s="26"/>
      <c r="KF52" s="26"/>
      <c r="KG52" s="26"/>
      <c r="KH52" s="26"/>
      <c r="KI52" s="26"/>
      <c r="KJ52" s="26"/>
      <c r="KK52" s="26"/>
      <c r="KL52" s="26"/>
      <c r="KM52" s="26"/>
      <c r="KN52" s="26"/>
      <c r="KO52" s="26"/>
      <c r="KP52" s="26"/>
      <c r="KQ52" s="26"/>
      <c r="KR52" s="26"/>
      <c r="KS52" s="26"/>
      <c r="KT52" s="26"/>
      <c r="KU52" s="26"/>
      <c r="KV52" s="26"/>
      <c r="KW52" s="26"/>
      <c r="KX52" s="26"/>
      <c r="KY52" s="26"/>
      <c r="KZ52" s="26"/>
      <c r="LA52" s="26"/>
      <c r="LB52" s="26"/>
      <c r="LC52" s="26"/>
      <c r="LD52" s="26"/>
      <c r="LE52" s="26"/>
      <c r="LF52" s="26"/>
      <c r="LG52" s="26"/>
      <c r="LH52" s="26"/>
      <c r="LI52" s="26"/>
      <c r="LJ52" s="26"/>
      <c r="LK52" s="26"/>
      <c r="LL52" s="26"/>
      <c r="LM52" s="26"/>
      <c r="LN52" s="26"/>
      <c r="LO52" s="26"/>
      <c r="LP52" s="26"/>
      <c r="LQ52" s="26"/>
      <c r="LR52" s="26"/>
      <c r="LS52" s="26"/>
      <c r="LT52" s="26"/>
      <c r="LU52" s="26"/>
      <c r="LV52" s="26"/>
      <c r="LW52" s="26"/>
      <c r="LX52" s="23"/>
    </row>
    <row r="53" s="1" customFormat="1" ht="33" customHeight="1" spans="1:336">
      <c r="A53" s="57"/>
      <c r="B53" s="43" t="s">
        <v>38</v>
      </c>
      <c r="C53" s="43"/>
      <c r="D53" s="63">
        <v>25000</v>
      </c>
      <c r="E53" s="71"/>
      <c r="F53" s="69">
        <f>D53+E53</f>
        <v>25000</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c r="EN53" s="101"/>
      <c r="EO53" s="101"/>
      <c r="EP53" s="101"/>
      <c r="EQ53" s="101"/>
      <c r="ER53" s="101"/>
      <c r="ES53" s="101"/>
      <c r="ET53" s="101"/>
      <c r="EU53" s="101"/>
      <c r="EV53" s="101"/>
      <c r="EW53" s="101"/>
      <c r="EX53" s="101"/>
      <c r="EY53" s="101"/>
      <c r="EZ53" s="101"/>
      <c r="FA53" s="101"/>
      <c r="FB53" s="101"/>
      <c r="FC53" s="101"/>
      <c r="FD53" s="101"/>
      <c r="FE53" s="101"/>
      <c r="FF53" s="101"/>
      <c r="FG53" s="101"/>
      <c r="FH53" s="101"/>
      <c r="FI53" s="101"/>
      <c r="FJ53" s="101"/>
      <c r="FK53" s="101"/>
      <c r="FL53" s="101"/>
      <c r="FM53" s="101"/>
      <c r="FN53" s="101"/>
      <c r="FO53" s="101"/>
      <c r="FP53" s="101"/>
      <c r="FQ53" s="101"/>
      <c r="FR53" s="101"/>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c r="HI53" s="101"/>
      <c r="HJ53" s="101"/>
      <c r="HK53" s="101"/>
      <c r="HL53" s="101"/>
      <c r="HM53" s="101"/>
      <c r="HN53" s="101"/>
      <c r="HO53" s="101"/>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c r="IV53" s="26"/>
      <c r="IW53" s="26"/>
      <c r="IX53" s="26"/>
      <c r="IY53" s="26"/>
      <c r="IZ53" s="26"/>
      <c r="JA53" s="26"/>
      <c r="JB53" s="26"/>
      <c r="JC53" s="26"/>
      <c r="JD53" s="26"/>
      <c r="JE53" s="26"/>
      <c r="JF53" s="26"/>
      <c r="JG53" s="26"/>
      <c r="JH53" s="26"/>
      <c r="JI53" s="26"/>
      <c r="JJ53" s="26"/>
      <c r="JK53" s="26"/>
      <c r="JL53" s="26"/>
      <c r="JM53" s="26"/>
      <c r="JN53" s="26"/>
      <c r="JO53" s="26"/>
      <c r="JP53" s="26"/>
      <c r="JQ53" s="26"/>
      <c r="JR53" s="26"/>
      <c r="JS53" s="26"/>
      <c r="JT53" s="26"/>
      <c r="JU53" s="26"/>
      <c r="JV53" s="26"/>
      <c r="JW53" s="26"/>
      <c r="JX53" s="26"/>
      <c r="JY53" s="26"/>
      <c r="JZ53" s="26"/>
      <c r="KA53" s="26"/>
      <c r="KB53" s="26"/>
      <c r="KC53" s="26"/>
      <c r="KD53" s="26"/>
      <c r="KE53" s="26"/>
      <c r="KF53" s="26"/>
      <c r="KG53" s="26"/>
      <c r="KH53" s="26"/>
      <c r="KI53" s="26"/>
      <c r="KJ53" s="26"/>
      <c r="KK53" s="26"/>
      <c r="KL53" s="26"/>
      <c r="KM53" s="26"/>
      <c r="KN53" s="26"/>
      <c r="KO53" s="26"/>
      <c r="KP53" s="26"/>
      <c r="KQ53" s="26"/>
      <c r="KR53" s="26"/>
      <c r="KS53" s="26"/>
      <c r="KT53" s="26"/>
      <c r="KU53" s="26"/>
      <c r="KV53" s="26"/>
      <c r="KW53" s="26"/>
      <c r="KX53" s="26"/>
      <c r="KY53" s="26"/>
      <c r="KZ53" s="26"/>
      <c r="LA53" s="26"/>
      <c r="LB53" s="26"/>
      <c r="LC53" s="26"/>
      <c r="LD53" s="26"/>
      <c r="LE53" s="26"/>
      <c r="LF53" s="26"/>
      <c r="LG53" s="26"/>
      <c r="LH53" s="26"/>
      <c r="LI53" s="26"/>
      <c r="LJ53" s="26"/>
      <c r="LK53" s="26"/>
      <c r="LL53" s="26"/>
      <c r="LM53" s="26"/>
      <c r="LN53" s="26"/>
      <c r="LO53" s="26"/>
      <c r="LP53" s="26"/>
      <c r="LQ53" s="26"/>
      <c r="LR53" s="26"/>
      <c r="LS53" s="26"/>
      <c r="LT53" s="26"/>
      <c r="LU53" s="26"/>
      <c r="LV53" s="26"/>
      <c r="LW53" s="26"/>
      <c r="LX53" s="23"/>
    </row>
    <row r="54" s="1" customFormat="1" ht="21.75" hidden="1" customHeight="1" spans="1:336">
      <c r="A54" s="38">
        <v>41055000</v>
      </c>
      <c r="B54" s="39" t="s">
        <v>40</v>
      </c>
      <c r="C54" s="39"/>
      <c r="D54" s="63">
        <f>D55</f>
        <v>0</v>
      </c>
      <c r="E54" s="71"/>
      <c r="F54" s="71">
        <f>D54+E54</f>
        <v>0</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c r="EN54" s="101"/>
      <c r="EO54" s="101"/>
      <c r="EP54" s="101"/>
      <c r="EQ54" s="101"/>
      <c r="ER54" s="101"/>
      <c r="ES54" s="101"/>
      <c r="ET54" s="101"/>
      <c r="EU54" s="101"/>
      <c r="EV54" s="101"/>
      <c r="EW54" s="101"/>
      <c r="EX54" s="101"/>
      <c r="EY54" s="101"/>
      <c r="EZ54" s="101"/>
      <c r="FA54" s="101"/>
      <c r="FB54" s="101"/>
      <c r="FC54" s="101"/>
      <c r="FD54" s="101"/>
      <c r="FE54" s="101"/>
      <c r="FF54" s="101"/>
      <c r="FG54" s="101"/>
      <c r="FH54" s="101"/>
      <c r="FI54" s="101"/>
      <c r="FJ54" s="101"/>
      <c r="FK54" s="101"/>
      <c r="FL54" s="101"/>
      <c r="FM54" s="101"/>
      <c r="FN54" s="101"/>
      <c r="FO54" s="101"/>
      <c r="FP54" s="101"/>
      <c r="FQ54" s="101"/>
      <c r="FR54" s="101"/>
      <c r="FS54" s="101"/>
      <c r="FT54" s="101"/>
      <c r="FU54" s="101"/>
      <c r="FV54" s="101"/>
      <c r="FW54" s="101"/>
      <c r="FX54" s="101"/>
      <c r="FY54" s="101"/>
      <c r="FZ54" s="101"/>
      <c r="GA54" s="101"/>
      <c r="GB54" s="101"/>
      <c r="GC54" s="101"/>
      <c r="GD54" s="101"/>
      <c r="GE54" s="101"/>
      <c r="GF54" s="101"/>
      <c r="GG54" s="101"/>
      <c r="GH54" s="101"/>
      <c r="GI54" s="101"/>
      <c r="GJ54" s="101"/>
      <c r="GK54" s="101"/>
      <c r="GL54" s="101"/>
      <c r="GM54" s="101"/>
      <c r="GN54" s="101"/>
      <c r="GO54" s="101"/>
      <c r="GP54" s="101"/>
      <c r="GQ54" s="101"/>
      <c r="GR54" s="101"/>
      <c r="GS54" s="101"/>
      <c r="GT54" s="101"/>
      <c r="GU54" s="101"/>
      <c r="GV54" s="101"/>
      <c r="GW54" s="101"/>
      <c r="GX54" s="101"/>
      <c r="GY54" s="101"/>
      <c r="GZ54" s="101"/>
      <c r="HA54" s="101"/>
      <c r="HB54" s="101"/>
      <c r="HC54" s="101"/>
      <c r="HD54" s="101"/>
      <c r="HE54" s="101"/>
      <c r="HF54" s="101"/>
      <c r="HG54" s="101"/>
      <c r="HH54" s="101"/>
      <c r="HI54" s="101"/>
      <c r="HJ54" s="101"/>
      <c r="HK54" s="101"/>
      <c r="HL54" s="101"/>
      <c r="HM54" s="101"/>
      <c r="HN54" s="101"/>
      <c r="HO54" s="101"/>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c r="IR54" s="26"/>
      <c r="IS54" s="26"/>
      <c r="IT54" s="26"/>
      <c r="IU54" s="26"/>
      <c r="IV54" s="26"/>
      <c r="IW54" s="26"/>
      <c r="IX54" s="26"/>
      <c r="IY54" s="26"/>
      <c r="IZ54" s="26"/>
      <c r="JA54" s="26"/>
      <c r="JB54" s="26"/>
      <c r="JC54" s="26"/>
      <c r="JD54" s="26"/>
      <c r="JE54" s="26"/>
      <c r="JF54" s="26"/>
      <c r="JG54" s="26"/>
      <c r="JH54" s="26"/>
      <c r="JI54" s="26"/>
      <c r="JJ54" s="26"/>
      <c r="JK54" s="26"/>
      <c r="JL54" s="26"/>
      <c r="JM54" s="26"/>
      <c r="JN54" s="26"/>
      <c r="JO54" s="26"/>
      <c r="JP54" s="26"/>
      <c r="JQ54" s="26"/>
      <c r="JR54" s="26"/>
      <c r="JS54" s="26"/>
      <c r="JT54" s="26"/>
      <c r="JU54" s="26"/>
      <c r="JV54" s="26"/>
      <c r="JW54" s="26"/>
      <c r="JX54" s="26"/>
      <c r="JY54" s="26"/>
      <c r="JZ54" s="26"/>
      <c r="KA54" s="26"/>
      <c r="KB54" s="26"/>
      <c r="KC54" s="26"/>
      <c r="KD54" s="26"/>
      <c r="KE54" s="26"/>
      <c r="KF54" s="26"/>
      <c r="KG54" s="26"/>
      <c r="KH54" s="26"/>
      <c r="KI54" s="26"/>
      <c r="KJ54" s="26"/>
      <c r="KK54" s="26"/>
      <c r="KL54" s="26"/>
      <c r="KM54" s="26"/>
      <c r="KN54" s="26"/>
      <c r="KO54" s="26"/>
      <c r="KP54" s="26"/>
      <c r="KQ54" s="26"/>
      <c r="KR54" s="26"/>
      <c r="KS54" s="26"/>
      <c r="KT54" s="26"/>
      <c r="KU54" s="26"/>
      <c r="KV54" s="26"/>
      <c r="KW54" s="26"/>
      <c r="KX54" s="26"/>
      <c r="KY54" s="26"/>
      <c r="KZ54" s="26"/>
      <c r="LA54" s="26"/>
      <c r="LB54" s="26"/>
      <c r="LC54" s="26"/>
      <c r="LD54" s="26"/>
      <c r="LE54" s="26"/>
      <c r="LF54" s="26"/>
      <c r="LG54" s="26"/>
      <c r="LH54" s="26"/>
      <c r="LI54" s="26"/>
      <c r="LJ54" s="26"/>
      <c r="LK54" s="26"/>
      <c r="LL54" s="26"/>
      <c r="LM54" s="26"/>
      <c r="LN54" s="26"/>
      <c r="LO54" s="26"/>
      <c r="LP54" s="26"/>
      <c r="LQ54" s="26"/>
      <c r="LR54" s="26"/>
      <c r="LS54" s="26"/>
      <c r="LT54" s="26"/>
      <c r="LU54" s="26"/>
      <c r="LV54" s="26"/>
      <c r="LW54" s="26"/>
      <c r="LX54" s="23"/>
    </row>
    <row r="55" s="1" customFormat="1" ht="21.75" hidden="1" customHeight="1" spans="1:336">
      <c r="A55" s="67">
        <v>18100000000</v>
      </c>
      <c r="B55" s="68" t="s">
        <v>21</v>
      </c>
      <c r="C55" s="68"/>
      <c r="D55" s="63"/>
      <c r="E55" s="69"/>
      <c r="F55" s="69">
        <f>D55+E55</f>
        <v>0</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c r="HI55" s="101"/>
      <c r="HJ55" s="101"/>
      <c r="HK55" s="101"/>
      <c r="HL55" s="101"/>
      <c r="HM55" s="101"/>
      <c r="HN55" s="101"/>
      <c r="HO55" s="101"/>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c r="IR55" s="26"/>
      <c r="IS55" s="26"/>
      <c r="IT55" s="26"/>
      <c r="IU55" s="26"/>
      <c r="IV55" s="26"/>
      <c r="IW55" s="26"/>
      <c r="IX55" s="26"/>
      <c r="IY55" s="26"/>
      <c r="IZ55" s="26"/>
      <c r="JA55" s="26"/>
      <c r="JB55" s="26"/>
      <c r="JC55" s="26"/>
      <c r="JD55" s="26"/>
      <c r="JE55" s="26"/>
      <c r="JF55" s="26"/>
      <c r="JG55" s="26"/>
      <c r="JH55" s="26"/>
      <c r="JI55" s="26"/>
      <c r="JJ55" s="26"/>
      <c r="JK55" s="26"/>
      <c r="JL55" s="26"/>
      <c r="JM55" s="26"/>
      <c r="JN55" s="26"/>
      <c r="JO55" s="26"/>
      <c r="JP55" s="26"/>
      <c r="JQ55" s="26"/>
      <c r="JR55" s="26"/>
      <c r="JS55" s="26"/>
      <c r="JT55" s="26"/>
      <c r="JU55" s="26"/>
      <c r="JV55" s="26"/>
      <c r="JW55" s="26"/>
      <c r="JX55" s="26"/>
      <c r="JY55" s="26"/>
      <c r="JZ55" s="26"/>
      <c r="KA55" s="26"/>
      <c r="KB55" s="26"/>
      <c r="KC55" s="26"/>
      <c r="KD55" s="26"/>
      <c r="KE55" s="26"/>
      <c r="KF55" s="26"/>
      <c r="KG55" s="26"/>
      <c r="KH55" s="26"/>
      <c r="KI55" s="26"/>
      <c r="KJ55" s="26"/>
      <c r="KK55" s="26"/>
      <c r="KL55" s="26"/>
      <c r="KM55" s="26"/>
      <c r="KN55" s="26"/>
      <c r="KO55" s="26"/>
      <c r="KP55" s="26"/>
      <c r="KQ55" s="26"/>
      <c r="KR55" s="26"/>
      <c r="KS55" s="26"/>
      <c r="KT55" s="26"/>
      <c r="KU55" s="26"/>
      <c r="KV55" s="26"/>
      <c r="KW55" s="26"/>
      <c r="KX55" s="26"/>
      <c r="KY55" s="26"/>
      <c r="KZ55" s="26"/>
      <c r="LA55" s="26"/>
      <c r="LB55" s="26"/>
      <c r="LC55" s="26"/>
      <c r="LD55" s="26"/>
      <c r="LE55" s="26"/>
      <c r="LF55" s="26"/>
      <c r="LG55" s="26"/>
      <c r="LH55" s="26"/>
      <c r="LI55" s="26"/>
      <c r="LJ55" s="26"/>
      <c r="LK55" s="26"/>
      <c r="LL55" s="26"/>
      <c r="LM55" s="26"/>
      <c r="LN55" s="26"/>
      <c r="LO55" s="26"/>
      <c r="LP55" s="26"/>
      <c r="LQ55" s="26"/>
      <c r="LR55" s="26"/>
      <c r="LS55" s="26"/>
      <c r="LT55" s="26"/>
      <c r="LU55" s="26"/>
      <c r="LV55" s="26"/>
      <c r="LW55" s="26"/>
      <c r="LX55" s="23"/>
    </row>
    <row r="56" s="1" customFormat="1" ht="21.75" hidden="1" customHeight="1" spans="1:336">
      <c r="A56" s="58" t="s">
        <v>23</v>
      </c>
      <c r="B56" s="59"/>
      <c r="C56" s="59"/>
      <c r="D56" s="59"/>
      <c r="E56" s="91"/>
      <c r="F56" s="92"/>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c r="HH56" s="101"/>
      <c r="HI56" s="101"/>
      <c r="HJ56" s="101"/>
      <c r="HK56" s="101"/>
      <c r="HL56" s="101"/>
      <c r="HM56" s="101"/>
      <c r="HN56" s="101"/>
      <c r="HO56" s="101"/>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c r="IV56" s="26"/>
      <c r="IW56" s="26"/>
      <c r="IX56" s="26"/>
      <c r="IY56" s="26"/>
      <c r="IZ56" s="26"/>
      <c r="JA56" s="26"/>
      <c r="JB56" s="26"/>
      <c r="JC56" s="26"/>
      <c r="JD56" s="26"/>
      <c r="JE56" s="26"/>
      <c r="JF56" s="26"/>
      <c r="JG56" s="26"/>
      <c r="JH56" s="26"/>
      <c r="JI56" s="26"/>
      <c r="JJ56" s="26"/>
      <c r="JK56" s="26"/>
      <c r="JL56" s="26"/>
      <c r="JM56" s="26"/>
      <c r="JN56" s="26"/>
      <c r="JO56" s="26"/>
      <c r="JP56" s="26"/>
      <c r="JQ56" s="26"/>
      <c r="JR56" s="26"/>
      <c r="JS56" s="26"/>
      <c r="JT56" s="26"/>
      <c r="JU56" s="26"/>
      <c r="JV56" s="26"/>
      <c r="JW56" s="26"/>
      <c r="JX56" s="26"/>
      <c r="JY56" s="26"/>
      <c r="JZ56" s="26"/>
      <c r="KA56" s="26"/>
      <c r="KB56" s="26"/>
      <c r="KC56" s="26"/>
      <c r="KD56" s="26"/>
      <c r="KE56" s="26"/>
      <c r="KF56" s="26"/>
      <c r="KG56" s="26"/>
      <c r="KH56" s="26"/>
      <c r="KI56" s="26"/>
      <c r="KJ56" s="26"/>
      <c r="KK56" s="26"/>
      <c r="KL56" s="26"/>
      <c r="KM56" s="26"/>
      <c r="KN56" s="26"/>
      <c r="KO56" s="26"/>
      <c r="KP56" s="26"/>
      <c r="KQ56" s="26"/>
      <c r="KR56" s="26"/>
      <c r="KS56" s="26"/>
      <c r="KT56" s="26"/>
      <c r="KU56" s="26"/>
      <c r="KV56" s="26"/>
      <c r="KW56" s="26"/>
      <c r="KX56" s="26"/>
      <c r="KY56" s="26"/>
      <c r="KZ56" s="26"/>
      <c r="LA56" s="26"/>
      <c r="LB56" s="26"/>
      <c r="LC56" s="26"/>
      <c r="LD56" s="26"/>
      <c r="LE56" s="26"/>
      <c r="LF56" s="26"/>
      <c r="LG56" s="26"/>
      <c r="LH56" s="26"/>
      <c r="LI56" s="26"/>
      <c r="LJ56" s="26"/>
      <c r="LK56" s="26"/>
      <c r="LL56" s="26"/>
      <c r="LM56" s="26"/>
      <c r="LN56" s="26"/>
      <c r="LO56" s="26"/>
      <c r="LP56" s="26"/>
      <c r="LQ56" s="26"/>
      <c r="LR56" s="26"/>
      <c r="LS56" s="26"/>
      <c r="LT56" s="26"/>
      <c r="LU56" s="26"/>
      <c r="LV56" s="26"/>
      <c r="LW56" s="26"/>
      <c r="LX56" s="23"/>
    </row>
    <row r="57" s="1" customFormat="1" ht="21.75" hidden="1" customHeight="1" spans="1:336">
      <c r="A57" s="57"/>
      <c r="B57" s="43" t="s">
        <v>41</v>
      </c>
      <c r="C57" s="43"/>
      <c r="D57" s="63"/>
      <c r="E57" s="69"/>
      <c r="F57" s="93">
        <f>D57+E57</f>
        <v>0</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c r="IV57" s="26"/>
      <c r="IW57" s="26"/>
      <c r="IX57" s="26"/>
      <c r="IY57" s="26"/>
      <c r="IZ57" s="26"/>
      <c r="JA57" s="26"/>
      <c r="JB57" s="26"/>
      <c r="JC57" s="26"/>
      <c r="JD57" s="26"/>
      <c r="JE57" s="26"/>
      <c r="JF57" s="26"/>
      <c r="JG57" s="26"/>
      <c r="JH57" s="26"/>
      <c r="JI57" s="26"/>
      <c r="JJ57" s="26"/>
      <c r="JK57" s="26"/>
      <c r="JL57" s="26"/>
      <c r="JM57" s="26"/>
      <c r="JN57" s="26"/>
      <c r="JO57" s="26"/>
      <c r="JP57" s="26"/>
      <c r="JQ57" s="26"/>
      <c r="JR57" s="26"/>
      <c r="JS57" s="26"/>
      <c r="JT57" s="26"/>
      <c r="JU57" s="26"/>
      <c r="JV57" s="26"/>
      <c r="JW57" s="26"/>
      <c r="JX57" s="26"/>
      <c r="JY57" s="26"/>
      <c r="JZ57" s="26"/>
      <c r="KA57" s="26"/>
      <c r="KB57" s="26"/>
      <c r="KC57" s="26"/>
      <c r="KD57" s="26"/>
      <c r="KE57" s="26"/>
      <c r="KF57" s="26"/>
      <c r="KG57" s="26"/>
      <c r="KH57" s="26"/>
      <c r="KI57" s="26"/>
      <c r="KJ57" s="26"/>
      <c r="KK57" s="26"/>
      <c r="KL57" s="26"/>
      <c r="KM57" s="26"/>
      <c r="KN57" s="26"/>
      <c r="KO57" s="26"/>
      <c r="KP57" s="26"/>
      <c r="KQ57" s="26"/>
      <c r="KR57" s="26"/>
      <c r="KS57" s="26"/>
      <c r="KT57" s="26"/>
      <c r="KU57" s="26"/>
      <c r="KV57" s="26"/>
      <c r="KW57" s="26"/>
      <c r="KX57" s="26"/>
      <c r="KY57" s="26"/>
      <c r="KZ57" s="26"/>
      <c r="LA57" s="26"/>
      <c r="LB57" s="26"/>
      <c r="LC57" s="26"/>
      <c r="LD57" s="26"/>
      <c r="LE57" s="26"/>
      <c r="LF57" s="26"/>
      <c r="LG57" s="26"/>
      <c r="LH57" s="26"/>
      <c r="LI57" s="26"/>
      <c r="LJ57" s="26"/>
      <c r="LK57" s="26"/>
      <c r="LL57" s="26"/>
      <c r="LM57" s="26"/>
      <c r="LN57" s="26"/>
      <c r="LO57" s="26"/>
      <c r="LP57" s="26"/>
      <c r="LQ57" s="26"/>
      <c r="LR57" s="26"/>
      <c r="LS57" s="26"/>
      <c r="LT57" s="26"/>
      <c r="LU57" s="26"/>
      <c r="LV57" s="26"/>
      <c r="LW57" s="26"/>
      <c r="LX57" s="23"/>
    </row>
    <row r="58" s="1" customFormat="1" ht="18.75" spans="1:336">
      <c r="A58" s="38" t="s">
        <v>42</v>
      </c>
      <c r="B58" s="38"/>
      <c r="C58" s="38"/>
      <c r="D58" s="38"/>
      <c r="E58" s="94"/>
      <c r="F58" s="94"/>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1"/>
      <c r="EY58" s="101"/>
      <c r="EZ58" s="101"/>
      <c r="FA58" s="101"/>
      <c r="FB58" s="101"/>
      <c r="FC58" s="101"/>
      <c r="FD58" s="101"/>
      <c r="FE58" s="101"/>
      <c r="FF58" s="101"/>
      <c r="FG58" s="101"/>
      <c r="FH58" s="101"/>
      <c r="FI58" s="101"/>
      <c r="FJ58" s="101"/>
      <c r="FK58" s="101"/>
      <c r="FL58" s="101"/>
      <c r="FM58" s="101"/>
      <c r="FN58" s="101"/>
      <c r="FO58" s="101"/>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c r="HI58" s="101"/>
      <c r="HJ58" s="101"/>
      <c r="HK58" s="101"/>
      <c r="HL58" s="101"/>
      <c r="HM58" s="101"/>
      <c r="HN58" s="101"/>
      <c r="HO58" s="101"/>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26"/>
      <c r="JS58" s="26"/>
      <c r="JT58" s="26"/>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3"/>
    </row>
    <row r="59" s="1" customFormat="1" ht="43.5" customHeight="1" spans="1:336">
      <c r="A59" s="47">
        <v>41033300</v>
      </c>
      <c r="B59" s="48" t="s">
        <v>17</v>
      </c>
      <c r="C59" s="49"/>
      <c r="D59" s="38"/>
      <c r="E59" s="95">
        <f>E60</f>
        <v>506600</v>
      </c>
      <c r="F59" s="71">
        <f t="shared" ref="F59:F64" si="7">D59+E59</f>
        <v>506600</v>
      </c>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c r="EN59" s="101"/>
      <c r="EO59" s="101"/>
      <c r="EP59" s="101"/>
      <c r="EQ59" s="101"/>
      <c r="ER59" s="101"/>
      <c r="ES59" s="101"/>
      <c r="ET59" s="101"/>
      <c r="EU59" s="101"/>
      <c r="EV59" s="101"/>
      <c r="EW59" s="101"/>
      <c r="EX59" s="101"/>
      <c r="EY59" s="101"/>
      <c r="EZ59" s="101"/>
      <c r="FA59" s="101"/>
      <c r="FB59" s="101"/>
      <c r="FC59" s="101"/>
      <c r="FD59" s="101"/>
      <c r="FE59" s="101"/>
      <c r="FF59" s="101"/>
      <c r="FG59" s="101"/>
      <c r="FH59" s="101"/>
      <c r="FI59" s="101"/>
      <c r="FJ59" s="101"/>
      <c r="FK59" s="101"/>
      <c r="FL59" s="101"/>
      <c r="FM59" s="101"/>
      <c r="FN59" s="101"/>
      <c r="FO59" s="101"/>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c r="HH59" s="101"/>
      <c r="HI59" s="101"/>
      <c r="HJ59" s="101"/>
      <c r="HK59" s="101"/>
      <c r="HL59" s="101"/>
      <c r="HM59" s="101"/>
      <c r="HN59" s="101"/>
      <c r="HO59" s="101"/>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26"/>
      <c r="JS59" s="26"/>
      <c r="JT59" s="26"/>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3"/>
    </row>
    <row r="60" s="1" customFormat="1" ht="18.75" spans="1:336">
      <c r="A60" s="42">
        <v>9900000000</v>
      </c>
      <c r="B60" s="43" t="s">
        <v>16</v>
      </c>
      <c r="C60" s="43"/>
      <c r="D60" s="38"/>
      <c r="E60" s="96">
        <v>506600</v>
      </c>
      <c r="F60" s="69">
        <f t="shared" si="7"/>
        <v>506600</v>
      </c>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c r="IW60" s="26"/>
      <c r="IX60" s="26"/>
      <c r="IY60" s="26"/>
      <c r="IZ60" s="26"/>
      <c r="JA60" s="26"/>
      <c r="JB60" s="26"/>
      <c r="JC60" s="26"/>
      <c r="JD60" s="26"/>
      <c r="JE60" s="26"/>
      <c r="JF60" s="26"/>
      <c r="JG60" s="26"/>
      <c r="JH60" s="26"/>
      <c r="JI60" s="26"/>
      <c r="JJ60" s="26"/>
      <c r="JK60" s="26"/>
      <c r="JL60" s="26"/>
      <c r="JM60" s="26"/>
      <c r="JN60" s="26"/>
      <c r="JO60" s="26"/>
      <c r="JP60" s="26"/>
      <c r="JQ60" s="26"/>
      <c r="JR60" s="26"/>
      <c r="JS60" s="26"/>
      <c r="JT60" s="26"/>
      <c r="JU60" s="26"/>
      <c r="JV60" s="26"/>
      <c r="JW60" s="26"/>
      <c r="JX60" s="26"/>
      <c r="JY60" s="26"/>
      <c r="JZ60" s="26"/>
      <c r="KA60" s="26"/>
      <c r="KB60" s="26"/>
      <c r="KC60" s="26"/>
      <c r="KD60" s="26"/>
      <c r="KE60" s="26"/>
      <c r="KF60" s="26"/>
      <c r="KG60" s="26"/>
      <c r="KH60" s="26"/>
      <c r="KI60" s="26"/>
      <c r="KJ60" s="26"/>
      <c r="KK60" s="26"/>
      <c r="KL60" s="26"/>
      <c r="KM60" s="26"/>
      <c r="KN60" s="26"/>
      <c r="KO60" s="26"/>
      <c r="KP60" s="26"/>
      <c r="KQ60" s="26"/>
      <c r="KR60" s="26"/>
      <c r="KS60" s="26"/>
      <c r="KT60" s="26"/>
      <c r="KU60" s="26"/>
      <c r="KV60" s="26"/>
      <c r="KW60" s="26"/>
      <c r="KX60" s="26"/>
      <c r="KY60" s="26"/>
      <c r="KZ60" s="26"/>
      <c r="LA60" s="26"/>
      <c r="LB60" s="26"/>
      <c r="LC60" s="26"/>
      <c r="LD60" s="26"/>
      <c r="LE60" s="26"/>
      <c r="LF60" s="26"/>
      <c r="LG60" s="26"/>
      <c r="LH60" s="26"/>
      <c r="LI60" s="26"/>
      <c r="LJ60" s="26"/>
      <c r="LK60" s="26"/>
      <c r="LL60" s="26"/>
      <c r="LM60" s="26"/>
      <c r="LN60" s="26"/>
      <c r="LO60" s="26"/>
      <c r="LP60" s="26"/>
      <c r="LQ60" s="26"/>
      <c r="LR60" s="26"/>
      <c r="LS60" s="26"/>
      <c r="LT60" s="26"/>
      <c r="LU60" s="26"/>
      <c r="LV60" s="26"/>
      <c r="LW60" s="26"/>
      <c r="LX60" s="23"/>
    </row>
    <row r="61" s="1" customFormat="1" ht="63" customHeight="1" spans="1:336">
      <c r="A61" s="38">
        <v>41037400</v>
      </c>
      <c r="B61" s="39" t="s">
        <v>43</v>
      </c>
      <c r="C61" s="39"/>
      <c r="D61" s="97"/>
      <c r="E61" s="95">
        <f>E62</f>
        <v>43300</v>
      </c>
      <c r="F61" s="71">
        <f t="shared" si="7"/>
        <v>43300</v>
      </c>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3"/>
    </row>
    <row r="62" s="1" customFormat="1" ht="18.75" spans="1:336">
      <c r="A62" s="42">
        <v>9900000000</v>
      </c>
      <c r="B62" s="43" t="s">
        <v>16</v>
      </c>
      <c r="C62" s="43"/>
      <c r="D62" s="98"/>
      <c r="E62" s="96">
        <v>43300</v>
      </c>
      <c r="F62" s="69">
        <f t="shared" si="7"/>
        <v>43300</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3"/>
    </row>
    <row r="63" s="1" customFormat="1" ht="36.75" customHeight="1" spans="1:336">
      <c r="A63" s="99">
        <v>41051100</v>
      </c>
      <c r="B63" s="100" t="s">
        <v>44</v>
      </c>
      <c r="C63" s="100"/>
      <c r="D63" s="50">
        <f>D64</f>
        <v>585089</v>
      </c>
      <c r="E63" s="50">
        <f>E64</f>
        <v>0</v>
      </c>
      <c r="F63" s="71">
        <f t="shared" si="7"/>
        <v>585089</v>
      </c>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3"/>
    </row>
    <row r="64" s="1" customFormat="1" ht="21" customHeight="1" spans="1:336">
      <c r="A64" s="67">
        <v>1810000000</v>
      </c>
      <c r="B64" s="68" t="s">
        <v>21</v>
      </c>
      <c r="C64" s="68"/>
      <c r="D64" s="65">
        <v>585089</v>
      </c>
      <c r="E64" s="77"/>
      <c r="F64" s="69">
        <f t="shared" si="7"/>
        <v>585089</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101"/>
      <c r="EZ64" s="101"/>
      <c r="FA64" s="101"/>
      <c r="FB64" s="101"/>
      <c r="FC64" s="101"/>
      <c r="FD64" s="101"/>
      <c r="FE64" s="101"/>
      <c r="FF64" s="101"/>
      <c r="FG64" s="101"/>
      <c r="FH64" s="101"/>
      <c r="FI64" s="101"/>
      <c r="FJ64" s="101"/>
      <c r="FK64" s="101"/>
      <c r="FL64" s="101"/>
      <c r="FM64" s="101"/>
      <c r="FN64" s="101"/>
      <c r="FO64" s="101"/>
      <c r="FP64" s="101"/>
      <c r="FQ64" s="101"/>
      <c r="FR64" s="101"/>
      <c r="FS64" s="101"/>
      <c r="FT64" s="101"/>
      <c r="FU64" s="101"/>
      <c r="FV64" s="101"/>
      <c r="FW64" s="101"/>
      <c r="FX64" s="101"/>
      <c r="FY64" s="101"/>
      <c r="FZ64" s="101"/>
      <c r="GA64" s="101"/>
      <c r="GB64" s="101"/>
      <c r="GC64" s="101"/>
      <c r="GD64" s="101"/>
      <c r="GE64" s="101"/>
      <c r="GF64" s="101"/>
      <c r="GG64" s="101"/>
      <c r="GH64" s="101"/>
      <c r="GI64" s="101"/>
      <c r="GJ64" s="101"/>
      <c r="GK64" s="101"/>
      <c r="GL64" s="101"/>
      <c r="GM64" s="101"/>
      <c r="GN64" s="101"/>
      <c r="GO64" s="101"/>
      <c r="GP64" s="101"/>
      <c r="GQ64" s="101"/>
      <c r="GR64" s="101"/>
      <c r="GS64" s="101"/>
      <c r="GT64" s="101"/>
      <c r="GU64" s="101"/>
      <c r="GV64" s="101"/>
      <c r="GW64" s="101"/>
      <c r="GX64" s="101"/>
      <c r="GY64" s="101"/>
      <c r="GZ64" s="101"/>
      <c r="HA64" s="101"/>
      <c r="HB64" s="101"/>
      <c r="HC64" s="101"/>
      <c r="HD64" s="101"/>
      <c r="HE64" s="101"/>
      <c r="HF64" s="101"/>
      <c r="HG64" s="101"/>
      <c r="HH64" s="101"/>
      <c r="HI64" s="101"/>
      <c r="HJ64" s="101"/>
      <c r="HK64" s="101"/>
      <c r="HL64" s="101"/>
      <c r="HM64" s="101"/>
      <c r="HN64" s="101"/>
      <c r="HO64" s="101"/>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26"/>
      <c r="IV64" s="26"/>
      <c r="IW64" s="26"/>
      <c r="IX64" s="26"/>
      <c r="IY64" s="26"/>
      <c r="IZ64" s="26"/>
      <c r="JA64" s="26"/>
      <c r="JB64" s="26"/>
      <c r="JC64" s="26"/>
      <c r="JD64" s="26"/>
      <c r="JE64" s="26"/>
      <c r="JF64" s="26"/>
      <c r="JG64" s="26"/>
      <c r="JH64" s="26"/>
      <c r="JI64" s="26"/>
      <c r="JJ64" s="26"/>
      <c r="JK64" s="26"/>
      <c r="JL64" s="26"/>
      <c r="JM64" s="26"/>
      <c r="JN64" s="26"/>
      <c r="JO64" s="26"/>
      <c r="JP64" s="26"/>
      <c r="JQ64" s="26"/>
      <c r="JR64" s="26"/>
      <c r="JS64" s="26"/>
      <c r="JT64" s="26"/>
      <c r="JU64" s="26"/>
      <c r="JV64" s="26"/>
      <c r="JW64" s="26"/>
      <c r="JX64" s="26"/>
      <c r="JY64" s="26"/>
      <c r="JZ64" s="26"/>
      <c r="KA64" s="26"/>
      <c r="KB64" s="26"/>
      <c r="KC64" s="26"/>
      <c r="KD64" s="26"/>
      <c r="KE64" s="26"/>
      <c r="KF64" s="26"/>
      <c r="KG64" s="26"/>
      <c r="KH64" s="26"/>
      <c r="KI64" s="26"/>
      <c r="KJ64" s="26"/>
      <c r="KK64" s="26"/>
      <c r="KL64" s="26"/>
      <c r="KM64" s="26"/>
      <c r="KN64" s="26"/>
      <c r="KO64" s="26"/>
      <c r="KP64" s="26"/>
      <c r="KQ64" s="26"/>
      <c r="KR64" s="26"/>
      <c r="KS64" s="26"/>
      <c r="KT64" s="26"/>
      <c r="KU64" s="26"/>
      <c r="KV64" s="26"/>
      <c r="KW64" s="26"/>
      <c r="KX64" s="26"/>
      <c r="KY64" s="26"/>
      <c r="KZ64" s="26"/>
      <c r="LA64" s="26"/>
      <c r="LB64" s="26"/>
      <c r="LC64" s="26"/>
      <c r="LD64" s="26"/>
      <c r="LE64" s="26"/>
      <c r="LF64" s="26"/>
      <c r="LG64" s="26"/>
      <c r="LH64" s="26"/>
      <c r="LI64" s="26"/>
      <c r="LJ64" s="26"/>
      <c r="LK64" s="26"/>
      <c r="LL64" s="26"/>
      <c r="LM64" s="26"/>
      <c r="LN64" s="26"/>
      <c r="LO64" s="26"/>
      <c r="LP64" s="26"/>
      <c r="LQ64" s="26"/>
      <c r="LR64" s="26"/>
      <c r="LS64" s="26"/>
      <c r="LT64" s="26"/>
      <c r="LU64" s="26"/>
      <c r="LV64" s="26"/>
      <c r="LW64" s="26"/>
      <c r="LX64" s="23"/>
    </row>
    <row r="65" s="1" customFormat="1" ht="79.5" customHeight="1" spans="1:336">
      <c r="A65" s="38">
        <v>41059200</v>
      </c>
      <c r="B65" s="104" t="s">
        <v>45</v>
      </c>
      <c r="C65" s="105"/>
      <c r="D65" s="106">
        <f>D66</f>
        <v>8559044.16</v>
      </c>
      <c r="E65" s="106">
        <f>E66</f>
        <v>0</v>
      </c>
      <c r="F65" s="71">
        <f t="shared" ref="F65:F66" si="8">D65+E65</f>
        <v>8559044.16</v>
      </c>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c r="EV65" s="101"/>
      <c r="EW65" s="101"/>
      <c r="EX65" s="101"/>
      <c r="EY65" s="101"/>
      <c r="EZ65" s="101"/>
      <c r="FA65" s="101"/>
      <c r="FB65" s="101"/>
      <c r="FC65" s="101"/>
      <c r="FD65" s="101"/>
      <c r="FE65" s="101"/>
      <c r="FF65" s="101"/>
      <c r="FG65" s="101"/>
      <c r="FH65" s="101"/>
      <c r="FI65" s="101"/>
      <c r="FJ65" s="101"/>
      <c r="FK65" s="101"/>
      <c r="FL65" s="101"/>
      <c r="FM65" s="101"/>
      <c r="FN65" s="101"/>
      <c r="FO65" s="101"/>
      <c r="FP65" s="101"/>
      <c r="FQ65" s="101"/>
      <c r="FR65" s="101"/>
      <c r="FS65" s="101"/>
      <c r="FT65" s="101"/>
      <c r="FU65" s="101"/>
      <c r="FV65" s="101"/>
      <c r="FW65" s="101"/>
      <c r="FX65" s="101"/>
      <c r="FY65" s="101"/>
      <c r="FZ65" s="101"/>
      <c r="GA65" s="101"/>
      <c r="GB65" s="101"/>
      <c r="GC65" s="101"/>
      <c r="GD65" s="101"/>
      <c r="GE65" s="101"/>
      <c r="GF65" s="101"/>
      <c r="GG65" s="101"/>
      <c r="GH65" s="101"/>
      <c r="GI65" s="101"/>
      <c r="GJ65" s="101"/>
      <c r="GK65" s="101"/>
      <c r="GL65" s="101"/>
      <c r="GM65" s="101"/>
      <c r="GN65" s="101"/>
      <c r="GO65" s="101"/>
      <c r="GP65" s="101"/>
      <c r="GQ65" s="101"/>
      <c r="GR65" s="101"/>
      <c r="GS65" s="101"/>
      <c r="GT65" s="101"/>
      <c r="GU65" s="101"/>
      <c r="GV65" s="101"/>
      <c r="GW65" s="101"/>
      <c r="GX65" s="101"/>
      <c r="GY65" s="101"/>
      <c r="GZ65" s="101"/>
      <c r="HA65" s="101"/>
      <c r="HB65" s="101"/>
      <c r="HC65" s="101"/>
      <c r="HD65" s="101"/>
      <c r="HE65" s="101"/>
      <c r="HF65" s="101"/>
      <c r="HG65" s="101"/>
      <c r="HH65" s="101"/>
      <c r="HI65" s="101"/>
      <c r="HJ65" s="101"/>
      <c r="HK65" s="101"/>
      <c r="HL65" s="101"/>
      <c r="HM65" s="101"/>
      <c r="HN65" s="101"/>
      <c r="HO65" s="101"/>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c r="IV65" s="26"/>
      <c r="IW65" s="26"/>
      <c r="IX65" s="26"/>
      <c r="IY65" s="26"/>
      <c r="IZ65" s="26"/>
      <c r="JA65" s="26"/>
      <c r="JB65" s="26"/>
      <c r="JC65" s="26"/>
      <c r="JD65" s="26"/>
      <c r="JE65" s="26"/>
      <c r="JF65" s="26"/>
      <c r="JG65" s="26"/>
      <c r="JH65" s="26"/>
      <c r="JI65" s="26"/>
      <c r="JJ65" s="26"/>
      <c r="JK65" s="26"/>
      <c r="JL65" s="26"/>
      <c r="JM65" s="26"/>
      <c r="JN65" s="26"/>
      <c r="JO65" s="26"/>
      <c r="JP65" s="26"/>
      <c r="JQ65" s="26"/>
      <c r="JR65" s="26"/>
      <c r="JS65" s="26"/>
      <c r="JT65" s="26"/>
      <c r="JU65" s="26"/>
      <c r="JV65" s="26"/>
      <c r="JW65" s="26"/>
      <c r="JX65" s="26"/>
      <c r="JY65" s="26"/>
      <c r="JZ65" s="26"/>
      <c r="KA65" s="26"/>
      <c r="KB65" s="26"/>
      <c r="KC65" s="26"/>
      <c r="KD65" s="26"/>
      <c r="KE65" s="26"/>
      <c r="KF65" s="26"/>
      <c r="KG65" s="26"/>
      <c r="KH65" s="26"/>
      <c r="KI65" s="26"/>
      <c r="KJ65" s="26"/>
      <c r="KK65" s="26"/>
      <c r="KL65" s="26"/>
      <c r="KM65" s="26"/>
      <c r="KN65" s="26"/>
      <c r="KO65" s="26"/>
      <c r="KP65" s="26"/>
      <c r="KQ65" s="26"/>
      <c r="KR65" s="26"/>
      <c r="KS65" s="26"/>
      <c r="KT65" s="26"/>
      <c r="KU65" s="26"/>
      <c r="KV65" s="26"/>
      <c r="KW65" s="26"/>
      <c r="KX65" s="26"/>
      <c r="KY65" s="26"/>
      <c r="KZ65" s="26"/>
      <c r="LA65" s="26"/>
      <c r="LB65" s="26"/>
      <c r="LC65" s="26"/>
      <c r="LD65" s="26"/>
      <c r="LE65" s="26"/>
      <c r="LF65" s="26"/>
      <c r="LG65" s="26"/>
      <c r="LH65" s="26"/>
      <c r="LI65" s="26"/>
      <c r="LJ65" s="26"/>
      <c r="LK65" s="26"/>
      <c r="LL65" s="26"/>
      <c r="LM65" s="26"/>
      <c r="LN65" s="26"/>
      <c r="LO65" s="26"/>
      <c r="LP65" s="26"/>
      <c r="LQ65" s="26"/>
      <c r="LR65" s="26"/>
      <c r="LS65" s="26"/>
      <c r="LT65" s="26"/>
      <c r="LU65" s="26"/>
      <c r="LV65" s="26"/>
      <c r="LW65" s="26"/>
      <c r="LX65" s="23"/>
    </row>
    <row r="66" s="1" customFormat="1" ht="21.75" customHeight="1" spans="1:336">
      <c r="A66" s="67">
        <v>1810000000</v>
      </c>
      <c r="B66" s="68" t="s">
        <v>21</v>
      </c>
      <c r="C66" s="68"/>
      <c r="D66" s="107">
        <v>8559044.16</v>
      </c>
      <c r="E66" s="108"/>
      <c r="F66" s="69">
        <f t="shared" si="8"/>
        <v>8559044.16</v>
      </c>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1"/>
      <c r="FF66" s="101"/>
      <c r="FG66" s="101"/>
      <c r="FH66" s="101"/>
      <c r="FI66" s="101"/>
      <c r="FJ66" s="101"/>
      <c r="FK66" s="101"/>
      <c r="FL66" s="101"/>
      <c r="FM66" s="101"/>
      <c r="FN66" s="101"/>
      <c r="FO66" s="101"/>
      <c r="FP66" s="101"/>
      <c r="FQ66" s="101"/>
      <c r="FR66" s="101"/>
      <c r="FS66" s="101"/>
      <c r="FT66" s="101"/>
      <c r="FU66" s="101"/>
      <c r="FV66" s="101"/>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c r="IR66" s="26"/>
      <c r="IS66" s="26"/>
      <c r="IT66" s="26"/>
      <c r="IU66" s="26"/>
      <c r="IV66" s="26"/>
      <c r="IW66" s="26"/>
      <c r="IX66" s="26"/>
      <c r="IY66" s="26"/>
      <c r="IZ66" s="26"/>
      <c r="JA66" s="26"/>
      <c r="JB66" s="26"/>
      <c r="JC66" s="26"/>
      <c r="JD66" s="26"/>
      <c r="JE66" s="26"/>
      <c r="JF66" s="26"/>
      <c r="JG66" s="26"/>
      <c r="JH66" s="26"/>
      <c r="JI66" s="26"/>
      <c r="JJ66" s="26"/>
      <c r="JK66" s="26"/>
      <c r="JL66" s="26"/>
      <c r="JM66" s="26"/>
      <c r="JN66" s="26"/>
      <c r="JO66" s="26"/>
      <c r="JP66" s="26"/>
      <c r="JQ66" s="26"/>
      <c r="JR66" s="26"/>
      <c r="JS66" s="26"/>
      <c r="JT66" s="26"/>
      <c r="JU66" s="26"/>
      <c r="JV66" s="26"/>
      <c r="JW66" s="26"/>
      <c r="JX66" s="26"/>
      <c r="JY66" s="26"/>
      <c r="JZ66" s="26"/>
      <c r="KA66" s="26"/>
      <c r="KB66" s="26"/>
      <c r="KC66" s="26"/>
      <c r="KD66" s="26"/>
      <c r="KE66" s="26"/>
      <c r="KF66" s="26"/>
      <c r="KG66" s="26"/>
      <c r="KH66" s="26"/>
      <c r="KI66" s="26"/>
      <c r="KJ66" s="26"/>
      <c r="KK66" s="26"/>
      <c r="KL66" s="26"/>
      <c r="KM66" s="26"/>
      <c r="KN66" s="26"/>
      <c r="KO66" s="26"/>
      <c r="KP66" s="26"/>
      <c r="KQ66" s="26"/>
      <c r="KR66" s="26"/>
      <c r="KS66" s="26"/>
      <c r="KT66" s="26"/>
      <c r="KU66" s="26"/>
      <c r="KV66" s="26"/>
      <c r="KW66" s="26"/>
      <c r="KX66" s="26"/>
      <c r="KY66" s="26"/>
      <c r="KZ66" s="26"/>
      <c r="LA66" s="26"/>
      <c r="LB66" s="26"/>
      <c r="LC66" s="26"/>
      <c r="LD66" s="26"/>
      <c r="LE66" s="26"/>
      <c r="LF66" s="26"/>
      <c r="LG66" s="26"/>
      <c r="LH66" s="26"/>
      <c r="LI66" s="26"/>
      <c r="LJ66" s="26"/>
      <c r="LK66" s="26"/>
      <c r="LL66" s="26"/>
      <c r="LM66" s="26"/>
      <c r="LN66" s="26"/>
      <c r="LO66" s="26"/>
      <c r="LP66" s="26"/>
      <c r="LQ66" s="26"/>
      <c r="LR66" s="26"/>
      <c r="LS66" s="26"/>
      <c r="LT66" s="26"/>
      <c r="LU66" s="26"/>
      <c r="LV66" s="26"/>
      <c r="LW66" s="26"/>
      <c r="LX66" s="23"/>
    </row>
    <row r="67" s="1" customFormat="1" ht="21.75" hidden="1" customHeight="1" spans="1:336">
      <c r="A67" s="38"/>
      <c r="B67" s="39" t="s">
        <v>46</v>
      </c>
      <c r="C67" s="39"/>
      <c r="D67" s="109">
        <f>D68</f>
        <v>0</v>
      </c>
      <c r="E67" s="106">
        <f>E68</f>
        <v>0</v>
      </c>
      <c r="F67" s="71">
        <f t="shared" ref="F67:F68" si="9">D67+E67</f>
        <v>0</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1"/>
      <c r="FF67" s="101"/>
      <c r="FG67" s="101"/>
      <c r="FH67" s="101"/>
      <c r="FI67" s="101"/>
      <c r="FJ67" s="101"/>
      <c r="FK67" s="101"/>
      <c r="FL67" s="101"/>
      <c r="FM67" s="101"/>
      <c r="FN67" s="101"/>
      <c r="FO67" s="101"/>
      <c r="FP67" s="101"/>
      <c r="FQ67" s="101"/>
      <c r="FR67" s="101"/>
      <c r="FS67" s="101"/>
      <c r="FT67" s="101"/>
      <c r="FU67" s="101"/>
      <c r="FV67" s="101"/>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26"/>
      <c r="HQ67" s="26"/>
      <c r="HR67" s="26"/>
      <c r="HS67" s="26"/>
      <c r="HT67" s="26"/>
      <c r="HU67" s="26"/>
      <c r="HV67" s="26"/>
      <c r="HW67" s="26"/>
      <c r="HX67" s="26"/>
      <c r="HY67" s="26"/>
      <c r="HZ67" s="26"/>
      <c r="IA67" s="26"/>
      <c r="IB67" s="26"/>
      <c r="IC67" s="26"/>
      <c r="ID67" s="26"/>
      <c r="IE67" s="26"/>
      <c r="IF67" s="26"/>
      <c r="IG67" s="26"/>
      <c r="IH67" s="26"/>
      <c r="II67" s="26"/>
      <c r="IJ67" s="26"/>
      <c r="IK67" s="26"/>
      <c r="IL67" s="26"/>
      <c r="IM67" s="26"/>
      <c r="IN67" s="26"/>
      <c r="IO67" s="26"/>
      <c r="IP67" s="26"/>
      <c r="IQ67" s="26"/>
      <c r="IR67" s="26"/>
      <c r="IS67" s="26"/>
      <c r="IT67" s="26"/>
      <c r="IU67" s="26"/>
      <c r="IV67" s="26"/>
      <c r="IW67" s="26"/>
      <c r="IX67" s="26"/>
      <c r="IY67" s="26"/>
      <c r="IZ67" s="26"/>
      <c r="JA67" s="26"/>
      <c r="JB67" s="26"/>
      <c r="JC67" s="26"/>
      <c r="JD67" s="26"/>
      <c r="JE67" s="26"/>
      <c r="JF67" s="26"/>
      <c r="JG67" s="26"/>
      <c r="JH67" s="26"/>
      <c r="JI67" s="26"/>
      <c r="JJ67" s="26"/>
      <c r="JK67" s="26"/>
      <c r="JL67" s="26"/>
      <c r="JM67" s="26"/>
      <c r="JN67" s="26"/>
      <c r="JO67" s="26"/>
      <c r="JP67" s="26"/>
      <c r="JQ67" s="26"/>
      <c r="JR67" s="26"/>
      <c r="JS67" s="26"/>
      <c r="JT67" s="26"/>
      <c r="JU67" s="26"/>
      <c r="JV67" s="26"/>
      <c r="JW67" s="26"/>
      <c r="JX67" s="26"/>
      <c r="JY67" s="26"/>
      <c r="JZ67" s="26"/>
      <c r="KA67" s="26"/>
      <c r="KB67" s="26"/>
      <c r="KC67" s="26"/>
      <c r="KD67" s="26"/>
      <c r="KE67" s="26"/>
      <c r="KF67" s="26"/>
      <c r="KG67" s="26"/>
      <c r="KH67" s="26"/>
      <c r="KI67" s="26"/>
      <c r="KJ67" s="26"/>
      <c r="KK67" s="26"/>
      <c r="KL67" s="26"/>
      <c r="KM67" s="26"/>
      <c r="KN67" s="26"/>
      <c r="KO67" s="26"/>
      <c r="KP67" s="26"/>
      <c r="KQ67" s="26"/>
      <c r="KR67" s="26"/>
      <c r="KS67" s="26"/>
      <c r="KT67" s="26"/>
      <c r="KU67" s="26"/>
      <c r="KV67" s="26"/>
      <c r="KW67" s="26"/>
      <c r="KX67" s="26"/>
      <c r="KY67" s="26"/>
      <c r="KZ67" s="26"/>
      <c r="LA67" s="26"/>
      <c r="LB67" s="26"/>
      <c r="LC67" s="26"/>
      <c r="LD67" s="26"/>
      <c r="LE67" s="26"/>
      <c r="LF67" s="26"/>
      <c r="LG67" s="26"/>
      <c r="LH67" s="26"/>
      <c r="LI67" s="26"/>
      <c r="LJ67" s="26"/>
      <c r="LK67" s="26"/>
      <c r="LL67" s="26"/>
      <c r="LM67" s="26"/>
      <c r="LN67" s="26"/>
      <c r="LO67" s="26"/>
      <c r="LP67" s="26"/>
      <c r="LQ67" s="26"/>
      <c r="LR67" s="26"/>
      <c r="LS67" s="26"/>
      <c r="LT67" s="26"/>
      <c r="LU67" s="26"/>
      <c r="LV67" s="26"/>
      <c r="LW67" s="26"/>
      <c r="LX67" s="23"/>
    </row>
    <row r="68" s="1" customFormat="1" ht="21.75" hidden="1" customHeight="1" spans="1:336">
      <c r="A68" s="67">
        <v>1810000000</v>
      </c>
      <c r="B68" s="68" t="s">
        <v>21</v>
      </c>
      <c r="C68" s="68"/>
      <c r="D68" s="110">
        <f>D70</f>
        <v>0</v>
      </c>
      <c r="E68" s="108">
        <f>E70</f>
        <v>0</v>
      </c>
      <c r="F68" s="69">
        <f t="shared" si="9"/>
        <v>0</v>
      </c>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c r="IV68" s="26"/>
      <c r="IW68" s="26"/>
      <c r="IX68" s="26"/>
      <c r="IY68" s="26"/>
      <c r="IZ68" s="26"/>
      <c r="JA68" s="26"/>
      <c r="JB68" s="26"/>
      <c r="JC68" s="26"/>
      <c r="JD68" s="26"/>
      <c r="JE68" s="26"/>
      <c r="JF68" s="26"/>
      <c r="JG68" s="26"/>
      <c r="JH68" s="26"/>
      <c r="JI68" s="26"/>
      <c r="JJ68" s="26"/>
      <c r="JK68" s="26"/>
      <c r="JL68" s="26"/>
      <c r="JM68" s="26"/>
      <c r="JN68" s="26"/>
      <c r="JO68" s="26"/>
      <c r="JP68" s="26"/>
      <c r="JQ68" s="26"/>
      <c r="JR68" s="26"/>
      <c r="JS68" s="26"/>
      <c r="JT68" s="26"/>
      <c r="JU68" s="26"/>
      <c r="JV68" s="26"/>
      <c r="JW68" s="26"/>
      <c r="JX68" s="26"/>
      <c r="JY68" s="26"/>
      <c r="JZ68" s="26"/>
      <c r="KA68" s="26"/>
      <c r="KB68" s="26"/>
      <c r="KC68" s="26"/>
      <c r="KD68" s="26"/>
      <c r="KE68" s="26"/>
      <c r="KF68" s="26"/>
      <c r="KG68" s="26"/>
      <c r="KH68" s="26"/>
      <c r="KI68" s="26"/>
      <c r="KJ68" s="26"/>
      <c r="KK68" s="26"/>
      <c r="KL68" s="26"/>
      <c r="KM68" s="26"/>
      <c r="KN68" s="26"/>
      <c r="KO68" s="26"/>
      <c r="KP68" s="26"/>
      <c r="KQ68" s="26"/>
      <c r="KR68" s="26"/>
      <c r="KS68" s="26"/>
      <c r="KT68" s="26"/>
      <c r="KU68" s="26"/>
      <c r="KV68" s="26"/>
      <c r="KW68" s="26"/>
      <c r="KX68" s="26"/>
      <c r="KY68" s="26"/>
      <c r="KZ68" s="26"/>
      <c r="LA68" s="26"/>
      <c r="LB68" s="26"/>
      <c r="LC68" s="26"/>
      <c r="LD68" s="26"/>
      <c r="LE68" s="26"/>
      <c r="LF68" s="26"/>
      <c r="LG68" s="26"/>
      <c r="LH68" s="26"/>
      <c r="LI68" s="26"/>
      <c r="LJ68" s="26"/>
      <c r="LK68" s="26"/>
      <c r="LL68" s="26"/>
      <c r="LM68" s="26"/>
      <c r="LN68" s="26"/>
      <c r="LO68" s="26"/>
      <c r="LP68" s="26"/>
      <c r="LQ68" s="26"/>
      <c r="LR68" s="26"/>
      <c r="LS68" s="26"/>
      <c r="LT68" s="26"/>
      <c r="LU68" s="26"/>
      <c r="LV68" s="26"/>
      <c r="LW68" s="26"/>
      <c r="LX68" s="23"/>
    </row>
    <row r="69" s="1" customFormat="1" ht="21.75" hidden="1" customHeight="1" spans="1:336">
      <c r="A69" s="67"/>
      <c r="B69" s="58" t="s">
        <v>23</v>
      </c>
      <c r="C69" s="60"/>
      <c r="D69" s="107"/>
      <c r="E69" s="108"/>
      <c r="F69" s="69"/>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26"/>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3"/>
    </row>
    <row r="70" s="1" customFormat="1" ht="21.75" hidden="1" customHeight="1" spans="1:336">
      <c r="A70" s="67"/>
      <c r="B70" s="52" t="s">
        <v>47</v>
      </c>
      <c r="C70" s="53"/>
      <c r="D70" s="107"/>
      <c r="E70" s="108"/>
      <c r="F70" s="69">
        <f>D70+E70</f>
        <v>0</v>
      </c>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c r="FR70" s="101"/>
      <c r="FS70" s="101"/>
      <c r="FT70" s="101"/>
      <c r="FU70" s="101"/>
      <c r="FV70" s="101"/>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26"/>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3"/>
    </row>
    <row r="71" s="1" customFormat="1" ht="21.75" customHeight="1" spans="1:336">
      <c r="A71" s="29" t="s">
        <v>48</v>
      </c>
      <c r="B71" s="111" t="s">
        <v>49</v>
      </c>
      <c r="C71" s="111"/>
      <c r="D71" s="65">
        <f>D72+D73</f>
        <v>59659469.16</v>
      </c>
      <c r="E71" s="65">
        <f t="shared" ref="E71:F71" si="10">E72+E73</f>
        <v>549900</v>
      </c>
      <c r="F71" s="97">
        <f t="shared" si="10"/>
        <v>60209369.16</v>
      </c>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1"/>
      <c r="FF71" s="101"/>
      <c r="FG71" s="101"/>
      <c r="FH71" s="101"/>
      <c r="FI71" s="101"/>
      <c r="FJ71" s="101"/>
      <c r="FK71" s="101"/>
      <c r="FL71" s="101"/>
      <c r="FM71" s="101"/>
      <c r="FN71" s="101"/>
      <c r="FO71" s="101"/>
      <c r="FP71" s="101"/>
      <c r="FQ71" s="101"/>
      <c r="FR71" s="101"/>
      <c r="FS71" s="101"/>
      <c r="FT71" s="101"/>
      <c r="FU71" s="101"/>
      <c r="FV71" s="101"/>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26"/>
      <c r="HQ71" s="26"/>
      <c r="HR71" s="26"/>
      <c r="HS71" s="26"/>
      <c r="HT71" s="26"/>
      <c r="HU71" s="26"/>
      <c r="HV71" s="26"/>
      <c r="HW71" s="26"/>
      <c r="HX71" s="26"/>
      <c r="HY71" s="26"/>
      <c r="HZ71" s="26"/>
      <c r="IA71" s="26"/>
      <c r="IB71" s="26"/>
      <c r="IC71" s="26"/>
      <c r="ID71" s="26"/>
      <c r="IE71" s="26"/>
      <c r="IF71" s="26"/>
      <c r="IG71" s="26"/>
      <c r="IH71" s="26"/>
      <c r="II71" s="26"/>
      <c r="IJ71" s="26"/>
      <c r="IK71" s="26"/>
      <c r="IL71" s="26"/>
      <c r="IM71" s="26"/>
      <c r="IN71" s="26"/>
      <c r="IO71" s="26"/>
      <c r="IP71" s="26"/>
      <c r="IQ71" s="26"/>
      <c r="IR71" s="26"/>
      <c r="IS71" s="26"/>
      <c r="IT71" s="26"/>
      <c r="IU71" s="26"/>
      <c r="IV71" s="26"/>
      <c r="IW71" s="26"/>
      <c r="IX71" s="26"/>
      <c r="IY71" s="26"/>
      <c r="IZ71" s="26"/>
      <c r="JA71" s="26"/>
      <c r="JB71" s="26"/>
      <c r="JC71" s="26"/>
      <c r="JD71" s="26"/>
      <c r="JE71" s="26"/>
      <c r="JF71" s="26"/>
      <c r="JG71" s="26"/>
      <c r="JH71" s="26"/>
      <c r="JI71" s="26"/>
      <c r="JJ71" s="26"/>
      <c r="JK71" s="26"/>
      <c r="JL71" s="26"/>
      <c r="JM71" s="26"/>
      <c r="JN71" s="26"/>
      <c r="JO71" s="26"/>
      <c r="JP71" s="26"/>
      <c r="JQ71" s="26"/>
      <c r="JR71" s="26"/>
      <c r="JS71" s="26"/>
      <c r="JT71" s="26"/>
      <c r="JU71" s="26"/>
      <c r="JV71" s="26"/>
      <c r="JW71" s="26"/>
      <c r="JX71" s="26"/>
      <c r="JY71" s="26"/>
      <c r="JZ71" s="26"/>
      <c r="KA71" s="26"/>
      <c r="KB71" s="26"/>
      <c r="KC71" s="26"/>
      <c r="KD71" s="26"/>
      <c r="KE71" s="26"/>
      <c r="KF71" s="26"/>
      <c r="KG71" s="26"/>
      <c r="KH71" s="26"/>
      <c r="KI71" s="26"/>
      <c r="KJ71" s="26"/>
      <c r="KK71" s="26"/>
      <c r="KL71" s="26"/>
      <c r="KM71" s="26"/>
      <c r="KN71" s="26"/>
      <c r="KO71" s="26"/>
      <c r="KP71" s="26"/>
      <c r="KQ71" s="26"/>
      <c r="KR71" s="26"/>
      <c r="KS71" s="26"/>
      <c r="KT71" s="26"/>
      <c r="KU71" s="26"/>
      <c r="KV71" s="26"/>
      <c r="KW71" s="26"/>
      <c r="KX71" s="26"/>
      <c r="KY71" s="26"/>
      <c r="KZ71" s="26"/>
      <c r="LA71" s="26"/>
      <c r="LB71" s="26"/>
      <c r="LC71" s="26"/>
      <c r="LD71" s="26"/>
      <c r="LE71" s="26"/>
      <c r="LF71" s="26"/>
      <c r="LG71" s="26"/>
      <c r="LH71" s="26"/>
      <c r="LI71" s="26"/>
      <c r="LJ71" s="26"/>
      <c r="LK71" s="26"/>
      <c r="LL71" s="26"/>
      <c r="LM71" s="26"/>
      <c r="LN71" s="26"/>
      <c r="LO71" s="26"/>
      <c r="LP71" s="26"/>
      <c r="LQ71" s="26"/>
      <c r="LR71" s="26"/>
      <c r="LS71" s="26"/>
      <c r="LT71" s="26"/>
      <c r="LU71" s="26"/>
      <c r="LV71" s="26"/>
      <c r="LW71" s="26"/>
      <c r="LX71" s="23"/>
    </row>
    <row r="72" s="1" customFormat="1" customHeight="1" spans="1:336">
      <c r="A72" s="29" t="s">
        <v>48</v>
      </c>
      <c r="B72" s="111" t="s">
        <v>50</v>
      </c>
      <c r="C72" s="111"/>
      <c r="D72" s="65">
        <f>D16+D20+D24+D28+D34+D38+D32+D18+D22</f>
        <v>50515336</v>
      </c>
      <c r="E72" s="65">
        <f>E16+E20+E24+E28+E34+E38+E32+E18+E22</f>
        <v>0</v>
      </c>
      <c r="F72" s="97">
        <f>F16+F20+F24+F28+F34+F38+F32+F18+F22</f>
        <v>50515336</v>
      </c>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1"/>
      <c r="FF72" s="101"/>
      <c r="FG72" s="101"/>
      <c r="FH72" s="101"/>
      <c r="FI72" s="101"/>
      <c r="FJ72" s="101"/>
      <c r="FK72" s="101"/>
      <c r="FL72" s="101"/>
      <c r="FM72" s="101"/>
      <c r="FN72" s="101"/>
      <c r="FO72" s="101"/>
      <c r="FP72" s="101"/>
      <c r="FQ72" s="101"/>
      <c r="FR72" s="101"/>
      <c r="FS72" s="101"/>
      <c r="FT72" s="101"/>
      <c r="FU72" s="101"/>
      <c r="FV72" s="101"/>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26"/>
      <c r="HQ72" s="26"/>
      <c r="HR72" s="26"/>
      <c r="HS72" s="26"/>
      <c r="HT72" s="26"/>
      <c r="HU72" s="26"/>
      <c r="HV72" s="26"/>
      <c r="HW72" s="26"/>
      <c r="HX72" s="26"/>
      <c r="HY72" s="26"/>
      <c r="HZ72" s="26"/>
      <c r="IA72" s="26"/>
      <c r="IB72" s="26"/>
      <c r="IC72" s="26"/>
      <c r="ID72" s="26"/>
      <c r="IE72" s="26"/>
      <c r="IF72" s="26"/>
      <c r="IG72" s="26"/>
      <c r="IH72" s="26"/>
      <c r="II72" s="26"/>
      <c r="IJ72" s="26"/>
      <c r="IK72" s="26"/>
      <c r="IL72" s="26"/>
      <c r="IM72" s="26"/>
      <c r="IN72" s="26"/>
      <c r="IO72" s="26"/>
      <c r="IP72" s="26"/>
      <c r="IQ72" s="26"/>
      <c r="IR72" s="26"/>
      <c r="IS72" s="26"/>
      <c r="IT72" s="26"/>
      <c r="IU72" s="26"/>
      <c r="IV72" s="26"/>
      <c r="IW72" s="26"/>
      <c r="IX72" s="26"/>
      <c r="IY72" s="26"/>
      <c r="IZ72" s="26"/>
      <c r="JA72" s="26"/>
      <c r="JB72" s="26"/>
      <c r="JC72" s="26"/>
      <c r="JD72" s="26"/>
      <c r="JE72" s="26"/>
      <c r="JF72" s="26"/>
      <c r="JG72" s="26"/>
      <c r="JH72" s="26"/>
      <c r="JI72" s="26"/>
      <c r="JJ72" s="26"/>
      <c r="JK72" s="26"/>
      <c r="JL72" s="26"/>
      <c r="JM72" s="26"/>
      <c r="JN72" s="26"/>
      <c r="JO72" s="26"/>
      <c r="JP72" s="26"/>
      <c r="JQ72" s="26"/>
      <c r="JR72" s="26"/>
      <c r="JS72" s="26"/>
      <c r="JT72" s="26"/>
      <c r="JU72" s="26"/>
      <c r="JV72" s="26"/>
      <c r="JW72" s="26"/>
      <c r="JX72" s="26"/>
      <c r="JY72" s="26"/>
      <c r="JZ72" s="26"/>
      <c r="KA72" s="26"/>
      <c r="KB72" s="26"/>
      <c r="KC72" s="26"/>
      <c r="KD72" s="26"/>
      <c r="KE72" s="26"/>
      <c r="KF72" s="26"/>
      <c r="KG72" s="26"/>
      <c r="KH72" s="26"/>
      <c r="KI72" s="26"/>
      <c r="KJ72" s="26"/>
      <c r="KK72" s="26"/>
      <c r="KL72" s="26"/>
      <c r="KM72" s="26"/>
      <c r="KN72" s="26"/>
      <c r="KO72" s="26"/>
      <c r="KP72" s="26"/>
      <c r="KQ72" s="26"/>
      <c r="KR72" s="26"/>
      <c r="KS72" s="26"/>
      <c r="KT72" s="26"/>
      <c r="KU72" s="26"/>
      <c r="KV72" s="26"/>
      <c r="KW72" s="26"/>
      <c r="KX72" s="26"/>
      <c r="KY72" s="26"/>
      <c r="KZ72" s="26"/>
      <c r="LA72" s="26"/>
      <c r="LB72" s="26"/>
      <c r="LC72" s="26"/>
      <c r="LD72" s="26"/>
      <c r="LE72" s="26"/>
      <c r="LF72" s="26"/>
      <c r="LG72" s="26"/>
      <c r="LH72" s="26"/>
      <c r="LI72" s="26"/>
      <c r="LJ72" s="26"/>
      <c r="LK72" s="26"/>
      <c r="LL72" s="26"/>
      <c r="LM72" s="26"/>
      <c r="LN72" s="26"/>
      <c r="LO72" s="26"/>
      <c r="LP72" s="26"/>
      <c r="LQ72" s="26"/>
      <c r="LR72" s="26"/>
      <c r="LS72" s="26"/>
      <c r="LT72" s="26"/>
      <c r="LU72" s="26"/>
      <c r="LV72" s="26"/>
      <c r="LW72" s="26"/>
      <c r="LX72" s="23"/>
    </row>
    <row r="73" s="1" customFormat="1" ht="18.75" customHeight="1" spans="1:336">
      <c r="A73" s="29" t="s">
        <v>48</v>
      </c>
      <c r="B73" s="111" t="s">
        <v>51</v>
      </c>
      <c r="C73" s="111"/>
      <c r="D73" s="106">
        <f>D63+D65+D67</f>
        <v>9144133.16</v>
      </c>
      <c r="E73" s="106">
        <f>E65+E67+E63+E61+E59</f>
        <v>549900</v>
      </c>
      <c r="F73" s="106">
        <f>F65+F67+F63+F61+F59</f>
        <v>9694033.16</v>
      </c>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1"/>
      <c r="FP73" s="101"/>
      <c r="FQ73" s="101"/>
      <c r="FR73" s="101"/>
      <c r="FS73" s="101"/>
      <c r="FT73" s="101"/>
      <c r="FU73" s="101"/>
      <c r="FV73" s="101"/>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c r="IR73" s="26"/>
      <c r="IS73" s="26"/>
      <c r="IT73" s="26"/>
      <c r="IU73" s="26"/>
      <c r="IV73" s="26"/>
      <c r="IW73" s="26"/>
      <c r="IX73" s="26"/>
      <c r="IY73" s="26"/>
      <c r="IZ73" s="26"/>
      <c r="JA73" s="26"/>
      <c r="JB73" s="26"/>
      <c r="JC73" s="26"/>
      <c r="JD73" s="26"/>
      <c r="JE73" s="26"/>
      <c r="JF73" s="26"/>
      <c r="JG73" s="26"/>
      <c r="JH73" s="26"/>
      <c r="JI73" s="26"/>
      <c r="JJ73" s="26"/>
      <c r="JK73" s="26"/>
      <c r="JL73" s="26"/>
      <c r="JM73" s="26"/>
      <c r="JN73" s="26"/>
      <c r="JO73" s="26"/>
      <c r="JP73" s="26"/>
      <c r="JQ73" s="26"/>
      <c r="JR73" s="26"/>
      <c r="JS73" s="26"/>
      <c r="JT73" s="26"/>
      <c r="JU73" s="26"/>
      <c r="JV73" s="26"/>
      <c r="JW73" s="26"/>
      <c r="JX73" s="26"/>
      <c r="JY73" s="26"/>
      <c r="JZ73" s="26"/>
      <c r="KA73" s="26"/>
      <c r="KB73" s="26"/>
      <c r="KC73" s="26"/>
      <c r="KD73" s="26"/>
      <c r="KE73" s="26"/>
      <c r="KF73" s="26"/>
      <c r="KG73" s="26"/>
      <c r="KH73" s="26"/>
      <c r="KI73" s="26"/>
      <c r="KJ73" s="26"/>
      <c r="KK73" s="26"/>
      <c r="KL73" s="26"/>
      <c r="KM73" s="26"/>
      <c r="KN73" s="26"/>
      <c r="KO73" s="26"/>
      <c r="KP73" s="26"/>
      <c r="KQ73" s="26"/>
      <c r="KR73" s="26"/>
      <c r="KS73" s="26"/>
      <c r="KT73" s="26"/>
      <c r="KU73" s="26"/>
      <c r="KV73" s="26"/>
      <c r="KW73" s="26"/>
      <c r="KX73" s="26"/>
      <c r="KY73" s="26"/>
      <c r="KZ73" s="26"/>
      <c r="LA73" s="26"/>
      <c r="LB73" s="26"/>
      <c r="LC73" s="26"/>
      <c r="LD73" s="26"/>
      <c r="LE73" s="26"/>
      <c r="LF73" s="26"/>
      <c r="LG73" s="26"/>
      <c r="LH73" s="26"/>
      <c r="LI73" s="26"/>
      <c r="LJ73" s="26"/>
      <c r="LK73" s="26"/>
      <c r="LL73" s="26"/>
      <c r="LM73" s="26"/>
      <c r="LN73" s="26"/>
      <c r="LO73" s="26"/>
      <c r="LP73" s="26"/>
      <c r="LQ73" s="26"/>
      <c r="LR73" s="26"/>
      <c r="LS73" s="26"/>
      <c r="LT73" s="26"/>
      <c r="LU73" s="26"/>
      <c r="LV73" s="26"/>
      <c r="LW73" s="26"/>
      <c r="LX73" s="23"/>
    </row>
    <row r="74" s="1" customFormat="1" ht="21.75" customHeight="1" spans="1:336">
      <c r="A74" s="112" t="s">
        <v>52</v>
      </c>
      <c r="B74" s="112"/>
      <c r="C74" s="112"/>
      <c r="D74" s="112"/>
      <c r="E74" s="113"/>
      <c r="F74" s="114"/>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1"/>
      <c r="FF74" s="101"/>
      <c r="FG74" s="101"/>
      <c r="FH74" s="101"/>
      <c r="FI74" s="101"/>
      <c r="FJ74" s="101"/>
      <c r="FK74" s="101"/>
      <c r="FL74" s="101"/>
      <c r="FM74" s="101"/>
      <c r="FN74" s="101"/>
      <c r="FO74" s="101"/>
      <c r="FP74" s="101"/>
      <c r="FQ74" s="101"/>
      <c r="FR74" s="101"/>
      <c r="FS74" s="101"/>
      <c r="FT74" s="101"/>
      <c r="FU74" s="101"/>
      <c r="FV74" s="101"/>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c r="IR74" s="26"/>
      <c r="IS74" s="26"/>
      <c r="IT74" s="26"/>
      <c r="IU74" s="26"/>
      <c r="IV74" s="26"/>
      <c r="IW74" s="26"/>
      <c r="IX74" s="26"/>
      <c r="IY74" s="26"/>
      <c r="IZ74" s="26"/>
      <c r="JA74" s="26"/>
      <c r="JB74" s="26"/>
      <c r="JC74" s="26"/>
      <c r="JD74" s="26"/>
      <c r="JE74" s="26"/>
      <c r="JF74" s="26"/>
      <c r="JG74" s="26"/>
      <c r="JH74" s="26"/>
      <c r="JI74" s="26"/>
      <c r="JJ74" s="26"/>
      <c r="JK74" s="26"/>
      <c r="JL74" s="26"/>
      <c r="JM74" s="26"/>
      <c r="JN74" s="26"/>
      <c r="JO74" s="26"/>
      <c r="JP74" s="26"/>
      <c r="JQ74" s="26"/>
      <c r="JR74" s="26"/>
      <c r="JS74" s="26"/>
      <c r="JT74" s="26"/>
      <c r="JU74" s="26"/>
      <c r="JV74" s="26"/>
      <c r="JW74" s="26"/>
      <c r="JX74" s="26"/>
      <c r="JY74" s="26"/>
      <c r="JZ74" s="26"/>
      <c r="KA74" s="26"/>
      <c r="KB74" s="26"/>
      <c r="KC74" s="26"/>
      <c r="KD74" s="26"/>
      <c r="KE74" s="26"/>
      <c r="KF74" s="26"/>
      <c r="KG74" s="26"/>
      <c r="KH74" s="26"/>
      <c r="KI74" s="26"/>
      <c r="KJ74" s="26"/>
      <c r="KK74" s="26"/>
      <c r="KL74" s="26"/>
      <c r="KM74" s="26"/>
      <c r="KN74" s="26"/>
      <c r="KO74" s="26"/>
      <c r="KP74" s="26"/>
      <c r="KQ74" s="26"/>
      <c r="KR74" s="26"/>
      <c r="KS74" s="26"/>
      <c r="KT74" s="26"/>
      <c r="KU74" s="26"/>
      <c r="KV74" s="26"/>
      <c r="KW74" s="26"/>
      <c r="KX74" s="26"/>
      <c r="KY74" s="26"/>
      <c r="KZ74" s="26"/>
      <c r="LA74" s="26"/>
      <c r="LB74" s="26"/>
      <c r="LC74" s="26"/>
      <c r="LD74" s="26"/>
      <c r="LE74" s="26"/>
      <c r="LF74" s="26"/>
      <c r="LG74" s="26"/>
      <c r="LH74" s="26"/>
      <c r="LI74" s="26"/>
      <c r="LJ74" s="26"/>
      <c r="LK74" s="26"/>
      <c r="LL74" s="26"/>
      <c r="LM74" s="26"/>
      <c r="LN74" s="26"/>
      <c r="LO74" s="26"/>
      <c r="LP74" s="26"/>
      <c r="LQ74" s="26"/>
      <c r="LR74" s="26"/>
      <c r="LS74" s="26"/>
      <c r="LT74" s="26"/>
      <c r="LU74" s="26"/>
      <c r="LV74" s="26"/>
      <c r="LW74" s="26"/>
      <c r="LX74" s="23"/>
    </row>
    <row r="75" s="1" customFormat="1" ht="15.75" customHeight="1" spans="1:336">
      <c r="A75" s="115"/>
      <c r="B75" s="116"/>
      <c r="C75" s="117"/>
      <c r="D75" s="118"/>
      <c r="E75" s="113"/>
      <c r="F75" s="85" t="s">
        <v>8</v>
      </c>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1"/>
      <c r="FF75" s="101"/>
      <c r="FG75" s="101"/>
      <c r="FH75" s="101"/>
      <c r="FI75" s="101"/>
      <c r="FJ75" s="101"/>
      <c r="FK75" s="101"/>
      <c r="FL75" s="101"/>
      <c r="FM75" s="101"/>
      <c r="FN75" s="101"/>
      <c r="FO75" s="101"/>
      <c r="FP75" s="101"/>
      <c r="FQ75" s="101"/>
      <c r="FR75" s="101"/>
      <c r="FS75" s="101"/>
      <c r="FT75" s="101"/>
      <c r="FU75" s="101"/>
      <c r="FV75" s="101"/>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c r="IV75" s="26"/>
      <c r="IW75" s="26"/>
      <c r="IX75" s="26"/>
      <c r="IY75" s="26"/>
      <c r="IZ75" s="26"/>
      <c r="JA75" s="26"/>
      <c r="JB75" s="26"/>
      <c r="JC75" s="26"/>
      <c r="JD75" s="26"/>
      <c r="JE75" s="26"/>
      <c r="JF75" s="26"/>
      <c r="JG75" s="26"/>
      <c r="JH75" s="26"/>
      <c r="JI75" s="26"/>
      <c r="JJ75" s="26"/>
      <c r="JK75" s="26"/>
      <c r="JL75" s="26"/>
      <c r="JM75" s="26"/>
      <c r="JN75" s="26"/>
      <c r="JO75" s="26"/>
      <c r="JP75" s="26"/>
      <c r="JQ75" s="26"/>
      <c r="JR75" s="26"/>
      <c r="JS75" s="26"/>
      <c r="JT75" s="26"/>
      <c r="JU75" s="26"/>
      <c r="JV75" s="26"/>
      <c r="JW75" s="26"/>
      <c r="JX75" s="26"/>
      <c r="JY75" s="26"/>
      <c r="JZ75" s="26"/>
      <c r="KA75" s="26"/>
      <c r="KB75" s="26"/>
      <c r="KC75" s="26"/>
      <c r="KD75" s="26"/>
      <c r="KE75" s="26"/>
      <c r="KF75" s="26"/>
      <c r="KG75" s="26"/>
      <c r="KH75" s="26"/>
      <c r="KI75" s="26"/>
      <c r="KJ75" s="26"/>
      <c r="KK75" s="26"/>
      <c r="KL75" s="26"/>
      <c r="KM75" s="26"/>
      <c r="KN75" s="26"/>
      <c r="KO75" s="26"/>
      <c r="KP75" s="26"/>
      <c r="KQ75" s="26"/>
      <c r="KR75" s="26"/>
      <c r="KS75" s="26"/>
      <c r="KT75" s="26"/>
      <c r="KU75" s="26"/>
      <c r="KV75" s="26"/>
      <c r="KW75" s="26"/>
      <c r="KX75" s="26"/>
      <c r="KY75" s="26"/>
      <c r="KZ75" s="26"/>
      <c r="LA75" s="26"/>
      <c r="LB75" s="26"/>
      <c r="LC75" s="26"/>
      <c r="LD75" s="26"/>
      <c r="LE75" s="26"/>
      <c r="LF75" s="26"/>
      <c r="LG75" s="26"/>
      <c r="LH75" s="26"/>
      <c r="LI75" s="26"/>
      <c r="LJ75" s="26"/>
      <c r="LK75" s="26"/>
      <c r="LL75" s="26"/>
      <c r="LM75" s="26"/>
      <c r="LN75" s="26"/>
      <c r="LO75" s="26"/>
      <c r="LP75" s="26"/>
      <c r="LQ75" s="26"/>
      <c r="LR75" s="26"/>
      <c r="LS75" s="26"/>
      <c r="LT75" s="26"/>
      <c r="LU75" s="26"/>
      <c r="LV75" s="26"/>
      <c r="LW75" s="26"/>
      <c r="LX75" s="23"/>
    </row>
    <row r="76" s="1" customFormat="1" ht="60" customHeight="1" spans="1:336">
      <c r="A76" s="119" t="s">
        <v>53</v>
      </c>
      <c r="B76" s="119" t="s">
        <v>54</v>
      </c>
      <c r="C76" s="28" t="s">
        <v>10</v>
      </c>
      <c r="D76" s="28" t="s">
        <v>11</v>
      </c>
      <c r="E76" s="29" t="s">
        <v>12</v>
      </c>
      <c r="F76" s="30" t="s">
        <v>13</v>
      </c>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1"/>
      <c r="FF76" s="101"/>
      <c r="FG76" s="101"/>
      <c r="FH76" s="101"/>
      <c r="FI76" s="101"/>
      <c r="FJ76" s="101"/>
      <c r="FK76" s="101"/>
      <c r="FL76" s="101"/>
      <c r="FM76" s="101"/>
      <c r="FN76" s="101"/>
      <c r="FO76" s="101"/>
      <c r="FP76" s="101"/>
      <c r="FQ76" s="101"/>
      <c r="FR76" s="101"/>
      <c r="FS76" s="101"/>
      <c r="FT76" s="101"/>
      <c r="FU76" s="101"/>
      <c r="FV76" s="101"/>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26"/>
      <c r="HQ76" s="26"/>
      <c r="HR76" s="26"/>
      <c r="HS76" s="26"/>
      <c r="HT76" s="26"/>
      <c r="HU76" s="26"/>
      <c r="HV76" s="26"/>
      <c r="HW76" s="26"/>
      <c r="HX76" s="26"/>
      <c r="HY76" s="26"/>
      <c r="HZ76" s="26"/>
      <c r="IA76" s="26"/>
      <c r="IB76" s="26"/>
      <c r="IC76" s="26"/>
      <c r="ID76" s="26"/>
      <c r="IE76" s="26"/>
      <c r="IF76" s="26"/>
      <c r="IG76" s="26"/>
      <c r="IH76" s="26"/>
      <c r="II76" s="26"/>
      <c r="IJ76" s="26"/>
      <c r="IK76" s="26"/>
      <c r="IL76" s="26"/>
      <c r="IM76" s="26"/>
      <c r="IN76" s="26"/>
      <c r="IO76" s="26"/>
      <c r="IP76" s="26"/>
      <c r="IQ76" s="26"/>
      <c r="IR76" s="26"/>
      <c r="IS76" s="26"/>
      <c r="IT76" s="26"/>
      <c r="IU76" s="26"/>
      <c r="IV76" s="26"/>
      <c r="IW76" s="26"/>
      <c r="IX76" s="26"/>
      <c r="IY76" s="26"/>
      <c r="IZ76" s="26"/>
      <c r="JA76" s="26"/>
      <c r="JB76" s="26"/>
      <c r="JC76" s="26"/>
      <c r="JD76" s="26"/>
      <c r="JE76" s="26"/>
      <c r="JF76" s="26"/>
      <c r="JG76" s="26"/>
      <c r="JH76" s="26"/>
      <c r="JI76" s="26"/>
      <c r="JJ76" s="26"/>
      <c r="JK76" s="26"/>
      <c r="JL76" s="26"/>
      <c r="JM76" s="26"/>
      <c r="JN76" s="26"/>
      <c r="JO76" s="26"/>
      <c r="JP76" s="26"/>
      <c r="JQ76" s="26"/>
      <c r="JR76" s="26"/>
      <c r="JS76" s="26"/>
      <c r="JT76" s="26"/>
      <c r="JU76" s="26"/>
      <c r="JV76" s="26"/>
      <c r="JW76" s="26"/>
      <c r="JX76" s="26"/>
      <c r="JY76" s="26"/>
      <c r="JZ76" s="26"/>
      <c r="KA76" s="26"/>
      <c r="KB76" s="26"/>
      <c r="KC76" s="26"/>
      <c r="KD76" s="26"/>
      <c r="KE76" s="26"/>
      <c r="KF76" s="26"/>
      <c r="KG76" s="26"/>
      <c r="KH76" s="26"/>
      <c r="KI76" s="26"/>
      <c r="KJ76" s="26"/>
      <c r="KK76" s="26"/>
      <c r="KL76" s="26"/>
      <c r="KM76" s="26"/>
      <c r="KN76" s="26"/>
      <c r="KO76" s="26"/>
      <c r="KP76" s="26"/>
      <c r="KQ76" s="26"/>
      <c r="KR76" s="26"/>
      <c r="KS76" s="26"/>
      <c r="KT76" s="26"/>
      <c r="KU76" s="26"/>
      <c r="KV76" s="26"/>
      <c r="KW76" s="26"/>
      <c r="KX76" s="26"/>
      <c r="KY76" s="26"/>
      <c r="KZ76" s="26"/>
      <c r="LA76" s="26"/>
      <c r="LB76" s="26"/>
      <c r="LC76" s="26"/>
      <c r="LD76" s="26"/>
      <c r="LE76" s="26"/>
      <c r="LF76" s="26"/>
      <c r="LG76" s="26"/>
      <c r="LH76" s="26"/>
      <c r="LI76" s="26"/>
      <c r="LJ76" s="26"/>
      <c r="LK76" s="26"/>
      <c r="LL76" s="26"/>
      <c r="LM76" s="26"/>
      <c r="LN76" s="26"/>
      <c r="LO76" s="26"/>
      <c r="LP76" s="26"/>
      <c r="LQ76" s="26"/>
      <c r="LR76" s="26"/>
      <c r="LS76" s="26"/>
      <c r="LT76" s="26"/>
      <c r="LU76" s="26"/>
      <c r="LV76" s="26"/>
      <c r="LW76" s="26"/>
      <c r="LX76" s="23"/>
    </row>
    <row r="77" s="1" customFormat="1" customHeight="1" spans="1:336">
      <c r="A77" s="120">
        <v>1</v>
      </c>
      <c r="B77" s="120">
        <v>2</v>
      </c>
      <c r="C77" s="121">
        <v>3</v>
      </c>
      <c r="D77" s="121">
        <v>4</v>
      </c>
      <c r="E77" s="122">
        <v>5</v>
      </c>
      <c r="F77" s="123">
        <v>6</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26"/>
      <c r="HQ77" s="26"/>
      <c r="HR77" s="26"/>
      <c r="HS77" s="26"/>
      <c r="HT77" s="26"/>
      <c r="HU77" s="26"/>
      <c r="HV77" s="26"/>
      <c r="HW77" s="26"/>
      <c r="HX77" s="26"/>
      <c r="HY77" s="26"/>
      <c r="HZ77" s="26"/>
      <c r="IA77" s="26"/>
      <c r="IB77" s="26"/>
      <c r="IC77" s="26"/>
      <c r="ID77" s="26"/>
      <c r="IE77" s="26"/>
      <c r="IF77" s="26"/>
      <c r="IG77" s="26"/>
      <c r="IH77" s="26"/>
      <c r="II77" s="26"/>
      <c r="IJ77" s="26"/>
      <c r="IK77" s="26"/>
      <c r="IL77" s="26"/>
      <c r="IM77" s="26"/>
      <c r="IN77" s="26"/>
      <c r="IO77" s="26"/>
      <c r="IP77" s="26"/>
      <c r="IQ77" s="26"/>
      <c r="IR77" s="26"/>
      <c r="IS77" s="26"/>
      <c r="IT77" s="26"/>
      <c r="IU77" s="26"/>
      <c r="IV77" s="26"/>
      <c r="IW77" s="26"/>
      <c r="IX77" s="26"/>
      <c r="IY77" s="26"/>
      <c r="IZ77" s="26"/>
      <c r="JA77" s="26"/>
      <c r="JB77" s="26"/>
      <c r="JC77" s="26"/>
      <c r="JD77" s="26"/>
      <c r="JE77" s="26"/>
      <c r="JF77" s="26"/>
      <c r="JG77" s="26"/>
      <c r="JH77" s="26"/>
      <c r="JI77" s="26"/>
      <c r="JJ77" s="26"/>
      <c r="JK77" s="26"/>
      <c r="JL77" s="26"/>
      <c r="JM77" s="26"/>
      <c r="JN77" s="26"/>
      <c r="JO77" s="26"/>
      <c r="JP77" s="26"/>
      <c r="JQ77" s="26"/>
      <c r="JR77" s="26"/>
      <c r="JS77" s="26"/>
      <c r="JT77" s="26"/>
      <c r="JU77" s="26"/>
      <c r="JV77" s="26"/>
      <c r="JW77" s="26"/>
      <c r="JX77" s="26"/>
      <c r="JY77" s="26"/>
      <c r="JZ77" s="26"/>
      <c r="KA77" s="26"/>
      <c r="KB77" s="26"/>
      <c r="KC77" s="26"/>
      <c r="KD77" s="26"/>
      <c r="KE77" s="26"/>
      <c r="KF77" s="26"/>
      <c r="KG77" s="26"/>
      <c r="KH77" s="26"/>
      <c r="KI77" s="26"/>
      <c r="KJ77" s="26"/>
      <c r="KK77" s="26"/>
      <c r="KL77" s="26"/>
      <c r="KM77" s="26"/>
      <c r="KN77" s="26"/>
      <c r="KO77" s="26"/>
      <c r="KP77" s="26"/>
      <c r="KQ77" s="26"/>
      <c r="KR77" s="26"/>
      <c r="KS77" s="26"/>
      <c r="KT77" s="26"/>
      <c r="KU77" s="26"/>
      <c r="KV77" s="26"/>
      <c r="KW77" s="26"/>
      <c r="KX77" s="26"/>
      <c r="KY77" s="26"/>
      <c r="KZ77" s="26"/>
      <c r="LA77" s="26"/>
      <c r="LB77" s="26"/>
      <c r="LC77" s="26"/>
      <c r="LD77" s="26"/>
      <c r="LE77" s="26"/>
      <c r="LF77" s="26"/>
      <c r="LG77" s="26"/>
      <c r="LH77" s="26"/>
      <c r="LI77" s="26"/>
      <c r="LJ77" s="26"/>
      <c r="LK77" s="26"/>
      <c r="LL77" s="26"/>
      <c r="LM77" s="26"/>
      <c r="LN77" s="26"/>
      <c r="LO77" s="26"/>
      <c r="LP77" s="26"/>
      <c r="LQ77" s="26"/>
      <c r="LR77" s="26"/>
      <c r="LS77" s="26"/>
      <c r="LT77" s="26"/>
      <c r="LU77" s="26"/>
      <c r="LV77" s="26"/>
      <c r="LW77" s="26"/>
      <c r="LX77" s="23"/>
    </row>
    <row r="78" s="1" customFormat="1" ht="19.5" customHeight="1" spans="1:336">
      <c r="A78" s="124" t="s">
        <v>55</v>
      </c>
      <c r="B78" s="125"/>
      <c r="C78" s="125"/>
      <c r="D78" s="126"/>
      <c r="E78" s="127"/>
      <c r="F78" s="127"/>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26"/>
      <c r="HQ78" s="26"/>
      <c r="HR78" s="26"/>
      <c r="HS78" s="26"/>
      <c r="HT78" s="26"/>
      <c r="HU78" s="26"/>
      <c r="HV78" s="26"/>
      <c r="HW78" s="26"/>
      <c r="HX78" s="26"/>
      <c r="HY78" s="26"/>
      <c r="HZ78" s="26"/>
      <c r="IA78" s="26"/>
      <c r="IB78" s="26"/>
      <c r="IC78" s="26"/>
      <c r="ID78" s="26"/>
      <c r="IE78" s="26"/>
      <c r="IF78" s="26"/>
      <c r="IG78" s="26"/>
      <c r="IH78" s="26"/>
      <c r="II78" s="26"/>
      <c r="IJ78" s="26"/>
      <c r="IK78" s="26"/>
      <c r="IL78" s="26"/>
      <c r="IM78" s="26"/>
      <c r="IN78" s="26"/>
      <c r="IO78" s="26"/>
      <c r="IP78" s="26"/>
      <c r="IQ78" s="26"/>
      <c r="IR78" s="26"/>
      <c r="IS78" s="26"/>
      <c r="IT78" s="26"/>
      <c r="IU78" s="26"/>
      <c r="IV78" s="26"/>
      <c r="IW78" s="26"/>
      <c r="IX78" s="26"/>
      <c r="IY78" s="26"/>
      <c r="IZ78" s="26"/>
      <c r="JA78" s="26"/>
      <c r="JB78" s="26"/>
      <c r="JC78" s="26"/>
      <c r="JD78" s="26"/>
      <c r="JE78" s="26"/>
      <c r="JF78" s="26"/>
      <c r="JG78" s="26"/>
      <c r="JH78" s="26"/>
      <c r="JI78" s="26"/>
      <c r="JJ78" s="26"/>
      <c r="JK78" s="26"/>
      <c r="JL78" s="26"/>
      <c r="JM78" s="26"/>
      <c r="JN78" s="26"/>
      <c r="JO78" s="26"/>
      <c r="JP78" s="26"/>
      <c r="JQ78" s="26"/>
      <c r="JR78" s="26"/>
      <c r="JS78" s="26"/>
      <c r="JT78" s="26"/>
      <c r="JU78" s="26"/>
      <c r="JV78" s="26"/>
      <c r="JW78" s="26"/>
      <c r="JX78" s="26"/>
      <c r="JY78" s="26"/>
      <c r="JZ78" s="26"/>
      <c r="KA78" s="26"/>
      <c r="KB78" s="26"/>
      <c r="KC78" s="26"/>
      <c r="KD78" s="26"/>
      <c r="KE78" s="26"/>
      <c r="KF78" s="26"/>
      <c r="KG78" s="26"/>
      <c r="KH78" s="26"/>
      <c r="KI78" s="26"/>
      <c r="KJ78" s="26"/>
      <c r="KK78" s="26"/>
      <c r="KL78" s="26"/>
      <c r="KM78" s="26"/>
      <c r="KN78" s="26"/>
      <c r="KO78" s="26"/>
      <c r="KP78" s="26"/>
      <c r="KQ78" s="26"/>
      <c r="KR78" s="26"/>
      <c r="KS78" s="26"/>
      <c r="KT78" s="26"/>
      <c r="KU78" s="26"/>
      <c r="KV78" s="26"/>
      <c r="KW78" s="26"/>
      <c r="KX78" s="26"/>
      <c r="KY78" s="26"/>
      <c r="KZ78" s="26"/>
      <c r="LA78" s="26"/>
      <c r="LB78" s="26"/>
      <c r="LC78" s="26"/>
      <c r="LD78" s="26"/>
      <c r="LE78" s="26"/>
      <c r="LF78" s="26"/>
      <c r="LG78" s="26"/>
      <c r="LH78" s="26"/>
      <c r="LI78" s="26"/>
      <c r="LJ78" s="26"/>
      <c r="LK78" s="26"/>
      <c r="LL78" s="26"/>
      <c r="LM78" s="26"/>
      <c r="LN78" s="26"/>
      <c r="LO78" s="26"/>
      <c r="LP78" s="26"/>
      <c r="LQ78" s="26"/>
      <c r="LR78" s="26"/>
      <c r="LS78" s="26"/>
      <c r="LT78" s="26"/>
      <c r="LU78" s="26"/>
      <c r="LV78" s="26"/>
      <c r="LW78" s="26"/>
      <c r="LX78" s="23"/>
    </row>
    <row r="79" s="1" customFormat="1" ht="57.75" customHeight="1" spans="1:336">
      <c r="A79" s="128">
        <v>3719710</v>
      </c>
      <c r="B79" s="129">
        <v>9710</v>
      </c>
      <c r="C79" s="130" t="s">
        <v>56</v>
      </c>
      <c r="D79" s="97">
        <f>D80</f>
        <v>60000</v>
      </c>
      <c r="E79" s="107">
        <f>E80</f>
        <v>0</v>
      </c>
      <c r="F79" s="71">
        <f>D79+E79</f>
        <v>60000</v>
      </c>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c r="DL79" s="101"/>
      <c r="DM79" s="101"/>
      <c r="DN79" s="101"/>
      <c r="DO79" s="101"/>
      <c r="DP79" s="101"/>
      <c r="DQ79" s="101"/>
      <c r="DR79" s="101"/>
      <c r="DS79" s="101"/>
      <c r="DT79" s="101"/>
      <c r="DU79" s="101"/>
      <c r="DV79" s="101"/>
      <c r="DW79" s="101"/>
      <c r="DX79" s="101"/>
      <c r="DY79" s="101"/>
      <c r="DZ79" s="101"/>
      <c r="EA79" s="101"/>
      <c r="EB79" s="101"/>
      <c r="EC79" s="101"/>
      <c r="ED79" s="101"/>
      <c r="EE79" s="101"/>
      <c r="EF79" s="101"/>
      <c r="EG79" s="101"/>
      <c r="EH79" s="101"/>
      <c r="EI79" s="101"/>
      <c r="EJ79" s="101"/>
      <c r="EK79" s="101"/>
      <c r="EL79" s="101"/>
      <c r="EM79" s="101"/>
      <c r="EN79" s="101"/>
      <c r="EO79" s="101"/>
      <c r="EP79" s="101"/>
      <c r="EQ79" s="101"/>
      <c r="ER79" s="101"/>
      <c r="ES79" s="101"/>
      <c r="ET79" s="101"/>
      <c r="EU79" s="101"/>
      <c r="EV79" s="101"/>
      <c r="EW79" s="101"/>
      <c r="EX79" s="101"/>
      <c r="EY79" s="101"/>
      <c r="EZ79" s="101"/>
      <c r="FA79" s="101"/>
      <c r="FB79" s="101"/>
      <c r="FC79" s="101"/>
      <c r="FD79" s="101"/>
      <c r="FE79" s="101"/>
      <c r="FF79" s="101"/>
      <c r="FG79" s="101"/>
      <c r="FH79" s="101"/>
      <c r="FI79" s="101"/>
      <c r="FJ79" s="101"/>
      <c r="FK79" s="101"/>
      <c r="FL79" s="101"/>
      <c r="FM79" s="101"/>
      <c r="FN79" s="101"/>
      <c r="FO79" s="101"/>
      <c r="FP79" s="101"/>
      <c r="FQ79" s="101"/>
      <c r="FR79" s="101"/>
      <c r="FS79" s="101"/>
      <c r="FT79" s="101"/>
      <c r="FU79" s="101"/>
      <c r="FV79" s="101"/>
      <c r="FW79" s="101"/>
      <c r="FX79" s="101"/>
      <c r="FY79" s="101"/>
      <c r="FZ79" s="101"/>
      <c r="GA79" s="101"/>
      <c r="GB79" s="101"/>
      <c r="GC79" s="101"/>
      <c r="GD79" s="101"/>
      <c r="GE79" s="101"/>
      <c r="GF79" s="101"/>
      <c r="GG79" s="101"/>
      <c r="GH79" s="101"/>
      <c r="GI79" s="101"/>
      <c r="GJ79" s="101"/>
      <c r="GK79" s="101"/>
      <c r="GL79" s="101"/>
      <c r="GM79" s="101"/>
      <c r="GN79" s="101"/>
      <c r="GO79" s="101"/>
      <c r="GP79" s="101"/>
      <c r="GQ79" s="101"/>
      <c r="GR79" s="101"/>
      <c r="GS79" s="101"/>
      <c r="GT79" s="101"/>
      <c r="GU79" s="101"/>
      <c r="GV79" s="101"/>
      <c r="GW79" s="101"/>
      <c r="GX79" s="101"/>
      <c r="GY79" s="101"/>
      <c r="GZ79" s="101"/>
      <c r="HA79" s="101"/>
      <c r="HB79" s="101"/>
      <c r="HC79" s="101"/>
      <c r="HD79" s="101"/>
      <c r="HE79" s="101"/>
      <c r="HF79" s="101"/>
      <c r="HG79" s="101"/>
      <c r="HH79" s="101"/>
      <c r="HI79" s="101"/>
      <c r="HJ79" s="101"/>
      <c r="HK79" s="101"/>
      <c r="HL79" s="101"/>
      <c r="HM79" s="101"/>
      <c r="HN79" s="101"/>
      <c r="HO79" s="101"/>
      <c r="HP79" s="26"/>
      <c r="HQ79" s="26"/>
      <c r="HR79" s="26"/>
      <c r="HS79" s="26"/>
      <c r="HT79" s="26"/>
      <c r="HU79" s="26"/>
      <c r="HV79" s="26"/>
      <c r="HW79" s="26"/>
      <c r="HX79" s="26"/>
      <c r="HY79" s="26"/>
      <c r="HZ79" s="26"/>
      <c r="IA79" s="26"/>
      <c r="IB79" s="26"/>
      <c r="IC79" s="26"/>
      <c r="ID79" s="26"/>
      <c r="IE79" s="26"/>
      <c r="IF79" s="26"/>
      <c r="IG79" s="26"/>
      <c r="IH79" s="26"/>
      <c r="II79" s="26"/>
      <c r="IJ79" s="26"/>
      <c r="IK79" s="26"/>
      <c r="IL79" s="26"/>
      <c r="IM79" s="26"/>
      <c r="IN79" s="26"/>
      <c r="IO79" s="26"/>
      <c r="IP79" s="26"/>
      <c r="IQ79" s="26"/>
      <c r="IR79" s="26"/>
      <c r="IS79" s="26"/>
      <c r="IT79" s="26"/>
      <c r="IU79" s="26"/>
      <c r="IV79" s="26"/>
      <c r="IW79" s="26"/>
      <c r="IX79" s="26"/>
      <c r="IY79" s="26"/>
      <c r="IZ79" s="26"/>
      <c r="JA79" s="26"/>
      <c r="JB79" s="26"/>
      <c r="JC79" s="26"/>
      <c r="JD79" s="26"/>
      <c r="JE79" s="26"/>
      <c r="JF79" s="26"/>
      <c r="JG79" s="26"/>
      <c r="JH79" s="26"/>
      <c r="JI79" s="26"/>
      <c r="JJ79" s="26"/>
      <c r="JK79" s="26"/>
      <c r="JL79" s="26"/>
      <c r="JM79" s="26"/>
      <c r="JN79" s="26"/>
      <c r="JO79" s="26"/>
      <c r="JP79" s="26"/>
      <c r="JQ79" s="26"/>
      <c r="JR79" s="26"/>
      <c r="JS79" s="26"/>
      <c r="JT79" s="26"/>
      <c r="JU79" s="26"/>
      <c r="JV79" s="26"/>
      <c r="JW79" s="26"/>
      <c r="JX79" s="26"/>
      <c r="JY79" s="26"/>
      <c r="JZ79" s="26"/>
      <c r="KA79" s="26"/>
      <c r="KB79" s="26"/>
      <c r="KC79" s="26"/>
      <c r="KD79" s="26"/>
      <c r="KE79" s="26"/>
      <c r="KF79" s="26"/>
      <c r="KG79" s="26"/>
      <c r="KH79" s="26"/>
      <c r="KI79" s="26"/>
      <c r="KJ79" s="26"/>
      <c r="KK79" s="26"/>
      <c r="KL79" s="26"/>
      <c r="KM79" s="26"/>
      <c r="KN79" s="26"/>
      <c r="KO79" s="26"/>
      <c r="KP79" s="26"/>
      <c r="KQ79" s="26"/>
      <c r="KR79" s="26"/>
      <c r="KS79" s="26"/>
      <c r="KT79" s="26"/>
      <c r="KU79" s="26"/>
      <c r="KV79" s="26"/>
      <c r="KW79" s="26"/>
      <c r="KX79" s="26"/>
      <c r="KY79" s="26"/>
      <c r="KZ79" s="26"/>
      <c r="LA79" s="26"/>
      <c r="LB79" s="26"/>
      <c r="LC79" s="26"/>
      <c r="LD79" s="26"/>
      <c r="LE79" s="26"/>
      <c r="LF79" s="26"/>
      <c r="LG79" s="26"/>
      <c r="LH79" s="26"/>
      <c r="LI79" s="26"/>
      <c r="LJ79" s="26"/>
      <c r="LK79" s="26"/>
      <c r="LL79" s="26"/>
      <c r="LM79" s="26"/>
      <c r="LN79" s="26"/>
      <c r="LO79" s="26"/>
      <c r="LP79" s="26"/>
      <c r="LQ79" s="26"/>
      <c r="LR79" s="26"/>
      <c r="LS79" s="26"/>
      <c r="LT79" s="26"/>
      <c r="LU79" s="26"/>
      <c r="LV79" s="26"/>
      <c r="LW79" s="26"/>
      <c r="LX79" s="23"/>
    </row>
    <row r="80" s="1" customFormat="1" ht="18.75" customHeight="1" spans="1:336">
      <c r="A80" s="62">
        <v>1853400000</v>
      </c>
      <c r="B80" s="128"/>
      <c r="C80" s="42" t="s">
        <v>57</v>
      </c>
      <c r="D80" s="131">
        <f>D82</f>
        <v>60000</v>
      </c>
      <c r="E80" s="81">
        <f>E82</f>
        <v>0</v>
      </c>
      <c r="F80" s="69">
        <f>D80+E80</f>
        <v>60000</v>
      </c>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01"/>
      <c r="DK80" s="101"/>
      <c r="DL80" s="101"/>
      <c r="DM80" s="101"/>
      <c r="DN80" s="101"/>
      <c r="DO80" s="101"/>
      <c r="DP80" s="101"/>
      <c r="DQ80" s="101"/>
      <c r="DR80" s="101"/>
      <c r="DS80" s="101"/>
      <c r="DT80" s="101"/>
      <c r="DU80" s="101"/>
      <c r="DV80" s="101"/>
      <c r="DW80" s="101"/>
      <c r="DX80" s="101"/>
      <c r="DY80" s="101"/>
      <c r="DZ80" s="101"/>
      <c r="EA80" s="101"/>
      <c r="EB80" s="101"/>
      <c r="EC80" s="101"/>
      <c r="ED80" s="101"/>
      <c r="EE80" s="101"/>
      <c r="EF80" s="101"/>
      <c r="EG80" s="101"/>
      <c r="EH80" s="101"/>
      <c r="EI80" s="101"/>
      <c r="EJ80" s="101"/>
      <c r="EK80" s="101"/>
      <c r="EL80" s="101"/>
      <c r="EM80" s="101"/>
      <c r="EN80" s="101"/>
      <c r="EO80" s="101"/>
      <c r="EP80" s="101"/>
      <c r="EQ80" s="101"/>
      <c r="ER80" s="101"/>
      <c r="ES80" s="101"/>
      <c r="ET80" s="101"/>
      <c r="EU80" s="101"/>
      <c r="EV80" s="101"/>
      <c r="EW80" s="101"/>
      <c r="EX80" s="101"/>
      <c r="EY80" s="101"/>
      <c r="EZ80" s="101"/>
      <c r="FA80" s="101"/>
      <c r="FB80" s="101"/>
      <c r="FC80" s="101"/>
      <c r="FD80" s="101"/>
      <c r="FE80" s="101"/>
      <c r="FF80" s="101"/>
      <c r="FG80" s="101"/>
      <c r="FH80" s="101"/>
      <c r="FI80" s="101"/>
      <c r="FJ80" s="101"/>
      <c r="FK80" s="101"/>
      <c r="FL80" s="101"/>
      <c r="FM80" s="101"/>
      <c r="FN80" s="101"/>
      <c r="FO80" s="101"/>
      <c r="FP80" s="101"/>
      <c r="FQ80" s="101"/>
      <c r="FR80" s="101"/>
      <c r="FS80" s="101"/>
      <c r="FT80" s="101"/>
      <c r="FU80" s="101"/>
      <c r="FV80" s="101"/>
      <c r="FW80" s="101"/>
      <c r="FX80" s="101"/>
      <c r="FY80" s="101"/>
      <c r="FZ80" s="101"/>
      <c r="GA80" s="101"/>
      <c r="GB80" s="101"/>
      <c r="GC80" s="101"/>
      <c r="GD80" s="101"/>
      <c r="GE80" s="101"/>
      <c r="GF80" s="101"/>
      <c r="GG80" s="101"/>
      <c r="GH80" s="101"/>
      <c r="GI80" s="101"/>
      <c r="GJ80" s="101"/>
      <c r="GK80" s="101"/>
      <c r="GL80" s="101"/>
      <c r="GM80" s="101"/>
      <c r="GN80" s="101"/>
      <c r="GO80" s="101"/>
      <c r="GP80" s="101"/>
      <c r="GQ80" s="101"/>
      <c r="GR80" s="101"/>
      <c r="GS80" s="101"/>
      <c r="GT80" s="101"/>
      <c r="GU80" s="101"/>
      <c r="GV80" s="101"/>
      <c r="GW80" s="101"/>
      <c r="GX80" s="101"/>
      <c r="GY80" s="101"/>
      <c r="GZ80" s="101"/>
      <c r="HA80" s="101"/>
      <c r="HB80" s="101"/>
      <c r="HC80" s="101"/>
      <c r="HD80" s="101"/>
      <c r="HE80" s="101"/>
      <c r="HF80" s="101"/>
      <c r="HG80" s="101"/>
      <c r="HH80" s="101"/>
      <c r="HI80" s="101"/>
      <c r="HJ80" s="101"/>
      <c r="HK80" s="101"/>
      <c r="HL80" s="101"/>
      <c r="HM80" s="101"/>
      <c r="HN80" s="101"/>
      <c r="HO80" s="101"/>
      <c r="HP80" s="26"/>
      <c r="HQ80" s="26"/>
      <c r="HR80" s="26"/>
      <c r="HS80" s="26"/>
      <c r="HT80" s="26"/>
      <c r="HU80" s="26"/>
      <c r="HV80" s="26"/>
      <c r="HW80" s="26"/>
      <c r="HX80" s="26"/>
      <c r="HY80" s="26"/>
      <c r="HZ80" s="26"/>
      <c r="IA80" s="26"/>
      <c r="IB80" s="26"/>
      <c r="IC80" s="26"/>
      <c r="ID80" s="26"/>
      <c r="IE80" s="26"/>
      <c r="IF80" s="26"/>
      <c r="IG80" s="26"/>
      <c r="IH80" s="26"/>
      <c r="II80" s="26"/>
      <c r="IJ80" s="26"/>
      <c r="IK80" s="26"/>
      <c r="IL80" s="26"/>
      <c r="IM80" s="26"/>
      <c r="IN80" s="26"/>
      <c r="IO80" s="26"/>
      <c r="IP80" s="26"/>
      <c r="IQ80" s="26"/>
      <c r="IR80" s="26"/>
      <c r="IS80" s="26"/>
      <c r="IT80" s="26"/>
      <c r="IU80" s="26"/>
      <c r="IV80" s="26"/>
      <c r="IW80" s="26"/>
      <c r="IX80" s="26"/>
      <c r="IY80" s="26"/>
      <c r="IZ80" s="26"/>
      <c r="JA80" s="26"/>
      <c r="JB80" s="26"/>
      <c r="JC80" s="26"/>
      <c r="JD80" s="26"/>
      <c r="JE80" s="26"/>
      <c r="JF80" s="26"/>
      <c r="JG80" s="26"/>
      <c r="JH80" s="26"/>
      <c r="JI80" s="26"/>
      <c r="JJ80" s="26"/>
      <c r="JK80" s="26"/>
      <c r="JL80" s="26"/>
      <c r="JM80" s="26"/>
      <c r="JN80" s="26"/>
      <c r="JO80" s="26"/>
      <c r="JP80" s="26"/>
      <c r="JQ80" s="26"/>
      <c r="JR80" s="26"/>
      <c r="JS80" s="26"/>
      <c r="JT80" s="26"/>
      <c r="JU80" s="26"/>
      <c r="JV80" s="26"/>
      <c r="JW80" s="26"/>
      <c r="JX80" s="26"/>
      <c r="JY80" s="26"/>
      <c r="JZ80" s="26"/>
      <c r="KA80" s="26"/>
      <c r="KB80" s="26"/>
      <c r="KC80" s="26"/>
      <c r="KD80" s="26"/>
      <c r="KE80" s="26"/>
      <c r="KF80" s="26"/>
      <c r="KG80" s="26"/>
      <c r="KH80" s="26"/>
      <c r="KI80" s="26"/>
      <c r="KJ80" s="26"/>
      <c r="KK80" s="26"/>
      <c r="KL80" s="26"/>
      <c r="KM80" s="26"/>
      <c r="KN80" s="26"/>
      <c r="KO80" s="26"/>
      <c r="KP80" s="26"/>
      <c r="KQ80" s="26"/>
      <c r="KR80" s="26"/>
      <c r="KS80" s="26"/>
      <c r="KT80" s="26"/>
      <c r="KU80" s="26"/>
      <c r="KV80" s="26"/>
      <c r="KW80" s="26"/>
      <c r="KX80" s="26"/>
      <c r="KY80" s="26"/>
      <c r="KZ80" s="26"/>
      <c r="LA80" s="26"/>
      <c r="LB80" s="26"/>
      <c r="LC80" s="26"/>
      <c r="LD80" s="26"/>
      <c r="LE80" s="26"/>
      <c r="LF80" s="26"/>
      <c r="LG80" s="26"/>
      <c r="LH80" s="26"/>
      <c r="LI80" s="26"/>
      <c r="LJ80" s="26"/>
      <c r="LK80" s="26"/>
      <c r="LL80" s="26"/>
      <c r="LM80" s="26"/>
      <c r="LN80" s="26"/>
      <c r="LO80" s="26"/>
      <c r="LP80" s="26"/>
      <c r="LQ80" s="26"/>
      <c r="LR80" s="26"/>
      <c r="LS80" s="26"/>
      <c r="LT80" s="26"/>
      <c r="LU80" s="26"/>
      <c r="LV80" s="26"/>
      <c r="LW80" s="26"/>
      <c r="LX80" s="23"/>
    </row>
    <row r="81" s="1" customFormat="1" ht="20.25" customHeight="1" spans="1:336">
      <c r="A81" s="62" t="s">
        <v>58</v>
      </c>
      <c r="B81" s="62"/>
      <c r="C81" s="62"/>
      <c r="D81" s="132"/>
      <c r="E81" s="81"/>
      <c r="F81" s="71"/>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1"/>
      <c r="DK81" s="101"/>
      <c r="DL81" s="101"/>
      <c r="DM81" s="101"/>
      <c r="DN81" s="101"/>
      <c r="DO81" s="101"/>
      <c r="DP81" s="101"/>
      <c r="DQ81" s="101"/>
      <c r="DR81" s="101"/>
      <c r="DS81" s="101"/>
      <c r="DT81" s="101"/>
      <c r="DU81" s="101"/>
      <c r="DV81" s="101"/>
      <c r="DW81" s="101"/>
      <c r="DX81" s="101"/>
      <c r="DY81" s="101"/>
      <c r="DZ81" s="101"/>
      <c r="EA81" s="101"/>
      <c r="EB81" s="101"/>
      <c r="EC81" s="101"/>
      <c r="ED81" s="101"/>
      <c r="EE81" s="101"/>
      <c r="EF81" s="101"/>
      <c r="EG81" s="101"/>
      <c r="EH81" s="101"/>
      <c r="EI81" s="101"/>
      <c r="EJ81" s="101"/>
      <c r="EK81" s="101"/>
      <c r="EL81" s="101"/>
      <c r="EM81" s="101"/>
      <c r="EN81" s="101"/>
      <c r="EO81" s="101"/>
      <c r="EP81" s="101"/>
      <c r="EQ81" s="101"/>
      <c r="ER81" s="101"/>
      <c r="ES81" s="101"/>
      <c r="ET81" s="101"/>
      <c r="EU81" s="101"/>
      <c r="EV81" s="101"/>
      <c r="EW81" s="101"/>
      <c r="EX81" s="101"/>
      <c r="EY81" s="101"/>
      <c r="EZ81" s="101"/>
      <c r="FA81" s="101"/>
      <c r="FB81" s="101"/>
      <c r="FC81" s="101"/>
      <c r="FD81" s="101"/>
      <c r="FE81" s="101"/>
      <c r="FF81" s="101"/>
      <c r="FG81" s="101"/>
      <c r="FH81" s="101"/>
      <c r="FI81" s="101"/>
      <c r="FJ81" s="101"/>
      <c r="FK81" s="101"/>
      <c r="FL81" s="101"/>
      <c r="FM81" s="101"/>
      <c r="FN81" s="101"/>
      <c r="FO81" s="101"/>
      <c r="FP81" s="101"/>
      <c r="FQ81" s="101"/>
      <c r="FR81" s="101"/>
      <c r="FS81" s="101"/>
      <c r="FT81" s="101"/>
      <c r="FU81" s="101"/>
      <c r="FV81" s="101"/>
      <c r="FW81" s="101"/>
      <c r="FX81" s="101"/>
      <c r="FY81" s="101"/>
      <c r="FZ81" s="101"/>
      <c r="GA81" s="101"/>
      <c r="GB81" s="101"/>
      <c r="GC81" s="101"/>
      <c r="GD81" s="101"/>
      <c r="GE81" s="101"/>
      <c r="GF81" s="101"/>
      <c r="GG81" s="101"/>
      <c r="GH81" s="101"/>
      <c r="GI81" s="101"/>
      <c r="GJ81" s="101"/>
      <c r="GK81" s="101"/>
      <c r="GL81" s="101"/>
      <c r="GM81" s="101"/>
      <c r="GN81" s="101"/>
      <c r="GO81" s="101"/>
      <c r="GP81" s="101"/>
      <c r="GQ81" s="101"/>
      <c r="GR81" s="101"/>
      <c r="GS81" s="101"/>
      <c r="GT81" s="101"/>
      <c r="GU81" s="101"/>
      <c r="GV81" s="101"/>
      <c r="GW81" s="101"/>
      <c r="GX81" s="101"/>
      <c r="GY81" s="101"/>
      <c r="GZ81" s="101"/>
      <c r="HA81" s="101"/>
      <c r="HB81" s="101"/>
      <c r="HC81" s="101"/>
      <c r="HD81" s="101"/>
      <c r="HE81" s="101"/>
      <c r="HF81" s="101"/>
      <c r="HG81" s="101"/>
      <c r="HH81" s="101"/>
      <c r="HI81" s="101"/>
      <c r="HJ81" s="101"/>
      <c r="HK81" s="101"/>
      <c r="HL81" s="101"/>
      <c r="HM81" s="101"/>
      <c r="HN81" s="101"/>
      <c r="HO81" s="101"/>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c r="IR81" s="26"/>
      <c r="IS81" s="26"/>
      <c r="IT81" s="26"/>
      <c r="IU81" s="26"/>
      <c r="IV81" s="26"/>
      <c r="IW81" s="26"/>
      <c r="IX81" s="26"/>
      <c r="IY81" s="26"/>
      <c r="IZ81" s="26"/>
      <c r="JA81" s="26"/>
      <c r="JB81" s="26"/>
      <c r="JC81" s="26"/>
      <c r="JD81" s="26"/>
      <c r="JE81" s="26"/>
      <c r="JF81" s="26"/>
      <c r="JG81" s="26"/>
      <c r="JH81" s="26"/>
      <c r="JI81" s="26"/>
      <c r="JJ81" s="26"/>
      <c r="JK81" s="26"/>
      <c r="JL81" s="26"/>
      <c r="JM81" s="26"/>
      <c r="JN81" s="26"/>
      <c r="JO81" s="26"/>
      <c r="JP81" s="26"/>
      <c r="JQ81" s="26"/>
      <c r="JR81" s="26"/>
      <c r="JS81" s="26"/>
      <c r="JT81" s="26"/>
      <c r="JU81" s="26"/>
      <c r="JV81" s="26"/>
      <c r="JW81" s="26"/>
      <c r="JX81" s="26"/>
      <c r="JY81" s="26"/>
      <c r="JZ81" s="26"/>
      <c r="KA81" s="26"/>
      <c r="KB81" s="26"/>
      <c r="KC81" s="26"/>
      <c r="KD81" s="26"/>
      <c r="KE81" s="26"/>
      <c r="KF81" s="26"/>
      <c r="KG81" s="26"/>
      <c r="KH81" s="26"/>
      <c r="KI81" s="26"/>
      <c r="KJ81" s="26"/>
      <c r="KK81" s="26"/>
      <c r="KL81" s="26"/>
      <c r="KM81" s="26"/>
      <c r="KN81" s="26"/>
      <c r="KO81" s="26"/>
      <c r="KP81" s="26"/>
      <c r="KQ81" s="26"/>
      <c r="KR81" s="26"/>
      <c r="KS81" s="26"/>
      <c r="KT81" s="26"/>
      <c r="KU81" s="26"/>
      <c r="KV81" s="26"/>
      <c r="KW81" s="26"/>
      <c r="KX81" s="26"/>
      <c r="KY81" s="26"/>
      <c r="KZ81" s="26"/>
      <c r="LA81" s="26"/>
      <c r="LB81" s="26"/>
      <c r="LC81" s="26"/>
      <c r="LD81" s="26"/>
      <c r="LE81" s="26"/>
      <c r="LF81" s="26"/>
      <c r="LG81" s="26"/>
      <c r="LH81" s="26"/>
      <c r="LI81" s="26"/>
      <c r="LJ81" s="26"/>
      <c r="LK81" s="26"/>
      <c r="LL81" s="26"/>
      <c r="LM81" s="26"/>
      <c r="LN81" s="26"/>
      <c r="LO81" s="26"/>
      <c r="LP81" s="26"/>
      <c r="LQ81" s="26"/>
      <c r="LR81" s="26"/>
      <c r="LS81" s="26"/>
      <c r="LT81" s="26"/>
      <c r="LU81" s="26"/>
      <c r="LV81" s="26"/>
      <c r="LW81" s="26"/>
      <c r="LX81" s="23"/>
    </row>
    <row r="82" s="1" customFormat="1" ht="20.25" customHeight="1" spans="1:336">
      <c r="A82" s="39" t="s">
        <v>59</v>
      </c>
      <c r="B82" s="39"/>
      <c r="C82" s="39"/>
      <c r="D82" s="97">
        <f>D83</f>
        <v>60000</v>
      </c>
      <c r="E82" s="107">
        <f>E83</f>
        <v>0</v>
      </c>
      <c r="F82" s="71">
        <f>D82+E82</f>
        <v>60000</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1"/>
      <c r="FF82" s="101"/>
      <c r="FG82" s="101"/>
      <c r="FH82" s="101"/>
      <c r="FI82" s="101"/>
      <c r="FJ82" s="101"/>
      <c r="FK82" s="101"/>
      <c r="FL82" s="101"/>
      <c r="FM82" s="101"/>
      <c r="FN82" s="101"/>
      <c r="FO82" s="101"/>
      <c r="FP82" s="101"/>
      <c r="FQ82" s="101"/>
      <c r="FR82" s="101"/>
      <c r="FS82" s="101"/>
      <c r="FT82" s="101"/>
      <c r="FU82" s="101"/>
      <c r="FV82" s="101"/>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26"/>
      <c r="HQ82" s="26"/>
      <c r="HR82" s="26"/>
      <c r="HS82" s="26"/>
      <c r="HT82" s="26"/>
      <c r="HU82" s="26"/>
      <c r="HV82" s="26"/>
      <c r="HW82" s="26"/>
      <c r="HX82" s="26"/>
      <c r="HY82" s="26"/>
      <c r="HZ82" s="26"/>
      <c r="IA82" s="26"/>
      <c r="IB82" s="26"/>
      <c r="IC82" s="26"/>
      <c r="ID82" s="26"/>
      <c r="IE82" s="26"/>
      <c r="IF82" s="26"/>
      <c r="IG82" s="26"/>
      <c r="IH82" s="26"/>
      <c r="II82" s="26"/>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3"/>
    </row>
    <row r="83" s="1" customFormat="1" ht="18" customHeight="1" spans="1:336">
      <c r="A83" s="62">
        <v>1853400000</v>
      </c>
      <c r="B83" s="128"/>
      <c r="C83" s="42" t="s">
        <v>57</v>
      </c>
      <c r="D83" s="131">
        <v>60000</v>
      </c>
      <c r="E83" s="81"/>
      <c r="F83" s="69">
        <f t="shared" ref="F83:F129" si="11">D83+E83</f>
        <v>60000</v>
      </c>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01"/>
      <c r="DK83" s="101"/>
      <c r="DL83" s="101"/>
      <c r="DM83" s="101"/>
      <c r="DN83" s="101"/>
      <c r="DO83" s="101"/>
      <c r="DP83" s="101"/>
      <c r="DQ83" s="101"/>
      <c r="DR83" s="101"/>
      <c r="DS83" s="101"/>
      <c r="DT83" s="101"/>
      <c r="DU83" s="101"/>
      <c r="DV83" s="101"/>
      <c r="DW83" s="101"/>
      <c r="DX83" s="101"/>
      <c r="DY83" s="101"/>
      <c r="DZ83" s="101"/>
      <c r="EA83" s="101"/>
      <c r="EB83" s="101"/>
      <c r="EC83" s="101"/>
      <c r="ED83" s="101"/>
      <c r="EE83" s="101"/>
      <c r="EF83" s="101"/>
      <c r="EG83" s="101"/>
      <c r="EH83" s="101"/>
      <c r="EI83" s="101"/>
      <c r="EJ83" s="101"/>
      <c r="EK83" s="101"/>
      <c r="EL83" s="101"/>
      <c r="EM83" s="101"/>
      <c r="EN83" s="101"/>
      <c r="EO83" s="101"/>
      <c r="EP83" s="101"/>
      <c r="EQ83" s="101"/>
      <c r="ER83" s="101"/>
      <c r="ES83" s="101"/>
      <c r="ET83" s="101"/>
      <c r="EU83" s="101"/>
      <c r="EV83" s="101"/>
      <c r="EW83" s="101"/>
      <c r="EX83" s="101"/>
      <c r="EY83" s="101"/>
      <c r="EZ83" s="101"/>
      <c r="FA83" s="101"/>
      <c r="FB83" s="101"/>
      <c r="FC83" s="101"/>
      <c r="FD83" s="101"/>
      <c r="FE83" s="101"/>
      <c r="FF83" s="101"/>
      <c r="FG83" s="101"/>
      <c r="FH83" s="101"/>
      <c r="FI83" s="101"/>
      <c r="FJ83" s="101"/>
      <c r="FK83" s="101"/>
      <c r="FL83" s="101"/>
      <c r="FM83" s="101"/>
      <c r="FN83" s="101"/>
      <c r="FO83" s="101"/>
      <c r="FP83" s="101"/>
      <c r="FQ83" s="101"/>
      <c r="FR83" s="101"/>
      <c r="FS83" s="101"/>
      <c r="FT83" s="101"/>
      <c r="FU83" s="101"/>
      <c r="FV83" s="101"/>
      <c r="FW83" s="101"/>
      <c r="FX83" s="101"/>
      <c r="FY83" s="101"/>
      <c r="FZ83" s="101"/>
      <c r="GA83" s="101"/>
      <c r="GB83" s="101"/>
      <c r="GC83" s="101"/>
      <c r="GD83" s="101"/>
      <c r="GE83" s="101"/>
      <c r="GF83" s="101"/>
      <c r="GG83" s="101"/>
      <c r="GH83" s="101"/>
      <c r="GI83" s="101"/>
      <c r="GJ83" s="101"/>
      <c r="GK83" s="101"/>
      <c r="GL83" s="101"/>
      <c r="GM83" s="101"/>
      <c r="GN83" s="101"/>
      <c r="GO83" s="101"/>
      <c r="GP83" s="101"/>
      <c r="GQ83" s="101"/>
      <c r="GR83" s="101"/>
      <c r="GS83" s="101"/>
      <c r="GT83" s="101"/>
      <c r="GU83" s="101"/>
      <c r="GV83" s="101"/>
      <c r="GW83" s="101"/>
      <c r="GX83" s="101"/>
      <c r="GY83" s="101"/>
      <c r="GZ83" s="101"/>
      <c r="HA83" s="101"/>
      <c r="HB83" s="101"/>
      <c r="HC83" s="101"/>
      <c r="HD83" s="101"/>
      <c r="HE83" s="101"/>
      <c r="HF83" s="101"/>
      <c r="HG83" s="101"/>
      <c r="HH83" s="101"/>
      <c r="HI83" s="101"/>
      <c r="HJ83" s="101"/>
      <c r="HK83" s="101"/>
      <c r="HL83" s="101"/>
      <c r="HM83" s="101"/>
      <c r="HN83" s="101"/>
      <c r="HO83" s="101"/>
      <c r="HP83" s="26"/>
      <c r="HQ83" s="26"/>
      <c r="HR83" s="26"/>
      <c r="HS83" s="26"/>
      <c r="HT83" s="26"/>
      <c r="HU83" s="26"/>
      <c r="HV83" s="26"/>
      <c r="HW83" s="26"/>
      <c r="HX83" s="26"/>
      <c r="HY83" s="26"/>
      <c r="HZ83" s="26"/>
      <c r="IA83" s="26"/>
      <c r="IB83" s="26"/>
      <c r="IC83" s="26"/>
      <c r="ID83" s="26"/>
      <c r="IE83" s="26"/>
      <c r="IF83" s="26"/>
      <c r="IG83" s="26"/>
      <c r="IH83" s="26"/>
      <c r="II83" s="26"/>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3"/>
    </row>
    <row r="84" s="1" customFormat="1" ht="19.5" customHeight="1" spans="1:336">
      <c r="A84" s="128">
        <v>3719770</v>
      </c>
      <c r="B84" s="128">
        <v>9770</v>
      </c>
      <c r="C84" s="40" t="s">
        <v>29</v>
      </c>
      <c r="D84" s="97">
        <f>D85+D87+D88+D86</f>
        <v>2356865</v>
      </c>
      <c r="E84" s="97">
        <f>E85+E87+E88+E86</f>
        <v>0</v>
      </c>
      <c r="F84" s="71">
        <f t="shared" si="11"/>
        <v>2356865</v>
      </c>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01"/>
      <c r="DK84" s="101"/>
      <c r="DL84" s="101"/>
      <c r="DM84" s="101"/>
      <c r="DN84" s="101"/>
      <c r="DO84" s="101"/>
      <c r="DP84" s="101"/>
      <c r="DQ84" s="101"/>
      <c r="DR84" s="101"/>
      <c r="DS84" s="101"/>
      <c r="DT84" s="101"/>
      <c r="DU84" s="101"/>
      <c r="DV84" s="101"/>
      <c r="DW84" s="101"/>
      <c r="DX84" s="101"/>
      <c r="DY84" s="101"/>
      <c r="DZ84" s="101"/>
      <c r="EA84" s="101"/>
      <c r="EB84" s="101"/>
      <c r="EC84" s="101"/>
      <c r="ED84" s="101"/>
      <c r="EE84" s="101"/>
      <c r="EF84" s="101"/>
      <c r="EG84" s="101"/>
      <c r="EH84" s="101"/>
      <c r="EI84" s="101"/>
      <c r="EJ84" s="101"/>
      <c r="EK84" s="101"/>
      <c r="EL84" s="101"/>
      <c r="EM84" s="101"/>
      <c r="EN84" s="101"/>
      <c r="EO84" s="101"/>
      <c r="EP84" s="101"/>
      <c r="EQ84" s="101"/>
      <c r="ER84" s="101"/>
      <c r="ES84" s="101"/>
      <c r="ET84" s="101"/>
      <c r="EU84" s="101"/>
      <c r="EV84" s="101"/>
      <c r="EW84" s="101"/>
      <c r="EX84" s="101"/>
      <c r="EY84" s="101"/>
      <c r="EZ84" s="101"/>
      <c r="FA84" s="101"/>
      <c r="FB84" s="101"/>
      <c r="FC84" s="101"/>
      <c r="FD84" s="101"/>
      <c r="FE84" s="101"/>
      <c r="FF84" s="101"/>
      <c r="FG84" s="101"/>
      <c r="FH84" s="101"/>
      <c r="FI84" s="101"/>
      <c r="FJ84" s="101"/>
      <c r="FK84" s="101"/>
      <c r="FL84" s="101"/>
      <c r="FM84" s="101"/>
      <c r="FN84" s="101"/>
      <c r="FO84" s="101"/>
      <c r="FP84" s="101"/>
      <c r="FQ84" s="101"/>
      <c r="FR84" s="101"/>
      <c r="FS84" s="101"/>
      <c r="FT84" s="101"/>
      <c r="FU84" s="101"/>
      <c r="FV84" s="101"/>
      <c r="FW84" s="101"/>
      <c r="FX84" s="101"/>
      <c r="FY84" s="101"/>
      <c r="FZ84" s="101"/>
      <c r="GA84" s="101"/>
      <c r="GB84" s="101"/>
      <c r="GC84" s="101"/>
      <c r="GD84" s="101"/>
      <c r="GE84" s="101"/>
      <c r="GF84" s="101"/>
      <c r="GG84" s="101"/>
      <c r="GH84" s="101"/>
      <c r="GI84" s="101"/>
      <c r="GJ84" s="101"/>
      <c r="GK84" s="101"/>
      <c r="GL84" s="101"/>
      <c r="GM84" s="101"/>
      <c r="GN84" s="101"/>
      <c r="GO84" s="101"/>
      <c r="GP84" s="101"/>
      <c r="GQ84" s="101"/>
      <c r="GR84" s="101"/>
      <c r="GS84" s="101"/>
      <c r="GT84" s="101"/>
      <c r="GU84" s="101"/>
      <c r="GV84" s="101"/>
      <c r="GW84" s="101"/>
      <c r="GX84" s="101"/>
      <c r="GY84" s="101"/>
      <c r="GZ84" s="101"/>
      <c r="HA84" s="101"/>
      <c r="HB84" s="101"/>
      <c r="HC84" s="101"/>
      <c r="HD84" s="101"/>
      <c r="HE84" s="101"/>
      <c r="HF84" s="101"/>
      <c r="HG84" s="101"/>
      <c r="HH84" s="101"/>
      <c r="HI84" s="101"/>
      <c r="HJ84" s="101"/>
      <c r="HK84" s="101"/>
      <c r="HL84" s="101"/>
      <c r="HM84" s="101"/>
      <c r="HN84" s="101"/>
      <c r="HO84" s="101"/>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3"/>
    </row>
    <row r="85" s="1" customFormat="1" ht="30.75" customHeight="1" spans="1:336">
      <c r="A85" s="57">
        <v>1810000000</v>
      </c>
      <c r="B85" s="62"/>
      <c r="C85" s="45" t="s">
        <v>21</v>
      </c>
      <c r="D85" s="131">
        <f>D91+D95+D97+D98+D93</f>
        <v>2166865</v>
      </c>
      <c r="E85" s="131">
        <f t="shared" ref="E85:F85" si="12">E91+E95+E97+E98+E93</f>
        <v>0</v>
      </c>
      <c r="F85" s="131">
        <f t="shared" si="12"/>
        <v>2166865</v>
      </c>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01"/>
      <c r="DK85" s="101"/>
      <c r="DL85" s="101"/>
      <c r="DM85" s="101"/>
      <c r="DN85" s="101"/>
      <c r="DO85" s="101"/>
      <c r="DP85" s="101"/>
      <c r="DQ85" s="101"/>
      <c r="DR85" s="101"/>
      <c r="DS85" s="101"/>
      <c r="DT85" s="101"/>
      <c r="DU85" s="101"/>
      <c r="DV85" s="101"/>
      <c r="DW85" s="101"/>
      <c r="DX85" s="101"/>
      <c r="DY85" s="101"/>
      <c r="DZ85" s="101"/>
      <c r="EA85" s="101"/>
      <c r="EB85" s="101"/>
      <c r="EC85" s="101"/>
      <c r="ED85" s="101"/>
      <c r="EE85" s="101"/>
      <c r="EF85" s="101"/>
      <c r="EG85" s="101"/>
      <c r="EH85" s="101"/>
      <c r="EI85" s="101"/>
      <c r="EJ85" s="101"/>
      <c r="EK85" s="101"/>
      <c r="EL85" s="101"/>
      <c r="EM85" s="101"/>
      <c r="EN85" s="101"/>
      <c r="EO85" s="101"/>
      <c r="EP85" s="101"/>
      <c r="EQ85" s="101"/>
      <c r="ER85" s="101"/>
      <c r="ES85" s="101"/>
      <c r="ET85" s="101"/>
      <c r="EU85" s="101"/>
      <c r="EV85" s="101"/>
      <c r="EW85" s="101"/>
      <c r="EX85" s="101"/>
      <c r="EY85" s="101"/>
      <c r="EZ85" s="101"/>
      <c r="FA85" s="101"/>
      <c r="FB85" s="101"/>
      <c r="FC85" s="101"/>
      <c r="FD85" s="101"/>
      <c r="FE85" s="101"/>
      <c r="FF85" s="101"/>
      <c r="FG85" s="101"/>
      <c r="FH85" s="101"/>
      <c r="FI85" s="101"/>
      <c r="FJ85" s="101"/>
      <c r="FK85" s="101"/>
      <c r="FL85" s="101"/>
      <c r="FM85" s="101"/>
      <c r="FN85" s="101"/>
      <c r="FO85" s="101"/>
      <c r="FP85" s="101"/>
      <c r="FQ85" s="101"/>
      <c r="FR85" s="101"/>
      <c r="FS85" s="101"/>
      <c r="FT85" s="101"/>
      <c r="FU85" s="101"/>
      <c r="FV85" s="101"/>
      <c r="FW85" s="101"/>
      <c r="FX85" s="101"/>
      <c r="FY85" s="101"/>
      <c r="FZ85" s="101"/>
      <c r="GA85" s="101"/>
      <c r="GB85" s="101"/>
      <c r="GC85" s="101"/>
      <c r="GD85" s="101"/>
      <c r="GE85" s="101"/>
      <c r="GF85" s="101"/>
      <c r="GG85" s="101"/>
      <c r="GH85" s="101"/>
      <c r="GI85" s="101"/>
      <c r="GJ85" s="101"/>
      <c r="GK85" s="101"/>
      <c r="GL85" s="101"/>
      <c r="GM85" s="101"/>
      <c r="GN85" s="101"/>
      <c r="GO85" s="101"/>
      <c r="GP85" s="101"/>
      <c r="GQ85" s="101"/>
      <c r="GR85" s="101"/>
      <c r="GS85" s="101"/>
      <c r="GT85" s="101"/>
      <c r="GU85" s="101"/>
      <c r="GV85" s="101"/>
      <c r="GW85" s="101"/>
      <c r="GX85" s="101"/>
      <c r="GY85" s="101"/>
      <c r="GZ85" s="101"/>
      <c r="HA85" s="101"/>
      <c r="HB85" s="101"/>
      <c r="HC85" s="101"/>
      <c r="HD85" s="101"/>
      <c r="HE85" s="101"/>
      <c r="HF85" s="101"/>
      <c r="HG85" s="101"/>
      <c r="HH85" s="101"/>
      <c r="HI85" s="101"/>
      <c r="HJ85" s="101"/>
      <c r="HK85" s="101"/>
      <c r="HL85" s="101"/>
      <c r="HM85" s="101"/>
      <c r="HN85" s="101"/>
      <c r="HO85" s="101"/>
      <c r="HP85" s="26"/>
      <c r="HQ85" s="26"/>
      <c r="HR85" s="26"/>
      <c r="HS85" s="26"/>
      <c r="HT85" s="26"/>
      <c r="HU85" s="26"/>
      <c r="HV85" s="26"/>
      <c r="HW85" s="26"/>
      <c r="HX85" s="26"/>
      <c r="HY85" s="26"/>
      <c r="HZ85" s="26"/>
      <c r="IA85" s="26"/>
      <c r="IB85" s="26"/>
      <c r="IC85" s="26"/>
      <c r="ID85" s="26"/>
      <c r="IE85" s="26"/>
      <c r="IF85" s="26"/>
      <c r="IG85" s="26"/>
      <c r="IH85" s="26"/>
      <c r="II85" s="26"/>
      <c r="IJ85" s="26"/>
      <c r="IK85" s="26"/>
      <c r="IL85" s="26"/>
      <c r="IM85" s="26"/>
      <c r="IN85" s="26"/>
      <c r="IO85" s="26"/>
      <c r="IP85" s="26"/>
      <c r="IQ85" s="26"/>
      <c r="IR85" s="26"/>
      <c r="IS85" s="26"/>
      <c r="IT85" s="26"/>
      <c r="IU85" s="26"/>
      <c r="IV85" s="26"/>
      <c r="IW85" s="26"/>
      <c r="IX85" s="26"/>
      <c r="IY85" s="26"/>
      <c r="IZ85" s="26"/>
      <c r="JA85" s="26"/>
      <c r="JB85" s="26"/>
      <c r="JC85" s="26"/>
      <c r="JD85" s="26"/>
      <c r="JE85" s="26"/>
      <c r="JF85" s="26"/>
      <c r="JG85" s="26"/>
      <c r="JH85" s="26"/>
      <c r="JI85" s="26"/>
      <c r="JJ85" s="26"/>
      <c r="JK85" s="26"/>
      <c r="JL85" s="26"/>
      <c r="JM85" s="26"/>
      <c r="JN85" s="26"/>
      <c r="JO85" s="26"/>
      <c r="JP85" s="26"/>
      <c r="JQ85" s="26"/>
      <c r="JR85" s="26"/>
      <c r="JS85" s="26"/>
      <c r="JT85" s="26"/>
      <c r="JU85" s="26"/>
      <c r="JV85" s="26"/>
      <c r="JW85" s="26"/>
      <c r="JX85" s="26"/>
      <c r="JY85" s="26"/>
      <c r="JZ85" s="26"/>
      <c r="KA85" s="26"/>
      <c r="KB85" s="26"/>
      <c r="KC85" s="26"/>
      <c r="KD85" s="26"/>
      <c r="KE85" s="26"/>
      <c r="KF85" s="26"/>
      <c r="KG85" s="26"/>
      <c r="KH85" s="26"/>
      <c r="KI85" s="26"/>
      <c r="KJ85" s="26"/>
      <c r="KK85" s="26"/>
      <c r="KL85" s="26"/>
      <c r="KM85" s="26"/>
      <c r="KN85" s="26"/>
      <c r="KO85" s="26"/>
      <c r="KP85" s="26"/>
      <c r="KQ85" s="26"/>
      <c r="KR85" s="26"/>
      <c r="KS85" s="26"/>
      <c r="KT85" s="26"/>
      <c r="KU85" s="26"/>
      <c r="KV85" s="26"/>
      <c r="KW85" s="26"/>
      <c r="KX85" s="26"/>
      <c r="KY85" s="26"/>
      <c r="KZ85" s="26"/>
      <c r="LA85" s="26"/>
      <c r="LB85" s="26"/>
      <c r="LC85" s="26"/>
      <c r="LD85" s="26"/>
      <c r="LE85" s="26"/>
      <c r="LF85" s="26"/>
      <c r="LG85" s="26"/>
      <c r="LH85" s="26"/>
      <c r="LI85" s="26"/>
      <c r="LJ85" s="26"/>
      <c r="LK85" s="26"/>
      <c r="LL85" s="26"/>
      <c r="LM85" s="26"/>
      <c r="LN85" s="26"/>
      <c r="LO85" s="26"/>
      <c r="LP85" s="26"/>
      <c r="LQ85" s="26"/>
      <c r="LR85" s="26"/>
      <c r="LS85" s="26"/>
      <c r="LT85" s="26"/>
      <c r="LU85" s="26"/>
      <c r="LV85" s="26"/>
      <c r="LW85" s="26"/>
      <c r="LX85" s="23"/>
    </row>
    <row r="86" s="1" customFormat="1" ht="21" customHeight="1" spans="1:336">
      <c r="A86" s="57">
        <v>1830520000</v>
      </c>
      <c r="B86" s="62"/>
      <c r="C86" s="45" t="s">
        <v>60</v>
      </c>
      <c r="D86" s="131">
        <f>D100</f>
        <v>20000</v>
      </c>
      <c r="E86" s="131">
        <f t="shared" ref="E86:F86" si="13">E100</f>
        <v>0</v>
      </c>
      <c r="F86" s="131">
        <f t="shared" si="13"/>
        <v>20000</v>
      </c>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01"/>
      <c r="DK86" s="101"/>
      <c r="DL86" s="101"/>
      <c r="DM86" s="101"/>
      <c r="DN86" s="101"/>
      <c r="DO86" s="101"/>
      <c r="DP86" s="101"/>
      <c r="DQ86" s="101"/>
      <c r="DR86" s="101"/>
      <c r="DS86" s="101"/>
      <c r="DT86" s="101"/>
      <c r="DU86" s="101"/>
      <c r="DV86" s="101"/>
      <c r="DW86" s="101"/>
      <c r="DX86" s="101"/>
      <c r="DY86" s="101"/>
      <c r="DZ86" s="101"/>
      <c r="EA86" s="101"/>
      <c r="EB86" s="101"/>
      <c r="EC86" s="101"/>
      <c r="ED86" s="101"/>
      <c r="EE86" s="101"/>
      <c r="EF86" s="101"/>
      <c r="EG86" s="101"/>
      <c r="EH86" s="101"/>
      <c r="EI86" s="101"/>
      <c r="EJ86" s="101"/>
      <c r="EK86" s="101"/>
      <c r="EL86" s="101"/>
      <c r="EM86" s="101"/>
      <c r="EN86" s="101"/>
      <c r="EO86" s="101"/>
      <c r="EP86" s="101"/>
      <c r="EQ86" s="101"/>
      <c r="ER86" s="101"/>
      <c r="ES86" s="101"/>
      <c r="ET86" s="101"/>
      <c r="EU86" s="101"/>
      <c r="EV86" s="101"/>
      <c r="EW86" s="101"/>
      <c r="EX86" s="101"/>
      <c r="EY86" s="101"/>
      <c r="EZ86" s="101"/>
      <c r="FA86" s="101"/>
      <c r="FB86" s="101"/>
      <c r="FC86" s="101"/>
      <c r="FD86" s="101"/>
      <c r="FE86" s="101"/>
      <c r="FF86" s="101"/>
      <c r="FG86" s="101"/>
      <c r="FH86" s="101"/>
      <c r="FI86" s="101"/>
      <c r="FJ86" s="101"/>
      <c r="FK86" s="101"/>
      <c r="FL86" s="101"/>
      <c r="FM86" s="101"/>
      <c r="FN86" s="101"/>
      <c r="FO86" s="101"/>
      <c r="FP86" s="101"/>
      <c r="FQ86" s="101"/>
      <c r="FR86" s="101"/>
      <c r="FS86" s="101"/>
      <c r="FT86" s="101"/>
      <c r="FU86" s="101"/>
      <c r="FV86" s="101"/>
      <c r="FW86" s="101"/>
      <c r="FX86" s="101"/>
      <c r="FY86" s="101"/>
      <c r="FZ86" s="101"/>
      <c r="GA86" s="101"/>
      <c r="GB86" s="101"/>
      <c r="GC86" s="101"/>
      <c r="GD86" s="101"/>
      <c r="GE86" s="101"/>
      <c r="GF86" s="101"/>
      <c r="GG86" s="101"/>
      <c r="GH86" s="101"/>
      <c r="GI86" s="101"/>
      <c r="GJ86" s="101"/>
      <c r="GK86" s="101"/>
      <c r="GL86" s="101"/>
      <c r="GM86" s="101"/>
      <c r="GN86" s="101"/>
      <c r="GO86" s="101"/>
      <c r="GP86" s="101"/>
      <c r="GQ86" s="101"/>
      <c r="GR86" s="101"/>
      <c r="GS86" s="101"/>
      <c r="GT86" s="101"/>
      <c r="GU86" s="101"/>
      <c r="GV86" s="101"/>
      <c r="GW86" s="101"/>
      <c r="GX86" s="101"/>
      <c r="GY86" s="101"/>
      <c r="GZ86" s="101"/>
      <c r="HA86" s="101"/>
      <c r="HB86" s="101"/>
      <c r="HC86" s="101"/>
      <c r="HD86" s="101"/>
      <c r="HE86" s="101"/>
      <c r="HF86" s="101"/>
      <c r="HG86" s="101"/>
      <c r="HH86" s="101"/>
      <c r="HI86" s="101"/>
      <c r="HJ86" s="101"/>
      <c r="HK86" s="101"/>
      <c r="HL86" s="101"/>
      <c r="HM86" s="101"/>
      <c r="HN86" s="101"/>
      <c r="HO86" s="101"/>
      <c r="HP86" s="26"/>
      <c r="HQ86" s="26"/>
      <c r="HR86" s="26"/>
      <c r="HS86" s="26"/>
      <c r="HT86" s="26"/>
      <c r="HU86" s="26"/>
      <c r="HV86" s="26"/>
      <c r="HW86" s="26"/>
      <c r="HX86" s="26"/>
      <c r="HY86" s="26"/>
      <c r="HZ86" s="26"/>
      <c r="IA86" s="26"/>
      <c r="IB86" s="26"/>
      <c r="IC86" s="26"/>
      <c r="ID86" s="26"/>
      <c r="IE86" s="26"/>
      <c r="IF86" s="26"/>
      <c r="IG86" s="26"/>
      <c r="IH86" s="26"/>
      <c r="II86" s="26"/>
      <c r="IJ86" s="26"/>
      <c r="IK86" s="26"/>
      <c r="IL86" s="26"/>
      <c r="IM86" s="26"/>
      <c r="IN86" s="26"/>
      <c r="IO86" s="26"/>
      <c r="IP86" s="26"/>
      <c r="IQ86" s="26"/>
      <c r="IR86" s="26"/>
      <c r="IS86" s="26"/>
      <c r="IT86" s="26"/>
      <c r="IU86" s="26"/>
      <c r="IV86" s="26"/>
      <c r="IW86" s="26"/>
      <c r="IX86" s="26"/>
      <c r="IY86" s="26"/>
      <c r="IZ86" s="26"/>
      <c r="JA86" s="26"/>
      <c r="JB86" s="26"/>
      <c r="JC86" s="26"/>
      <c r="JD86" s="26"/>
      <c r="JE86" s="26"/>
      <c r="JF86" s="26"/>
      <c r="JG86" s="26"/>
      <c r="JH86" s="26"/>
      <c r="JI86" s="26"/>
      <c r="JJ86" s="26"/>
      <c r="JK86" s="26"/>
      <c r="JL86" s="26"/>
      <c r="JM86" s="26"/>
      <c r="JN86" s="26"/>
      <c r="JO86" s="26"/>
      <c r="JP86" s="26"/>
      <c r="JQ86" s="26"/>
      <c r="JR86" s="26"/>
      <c r="JS86" s="26"/>
      <c r="JT86" s="26"/>
      <c r="JU86" s="26"/>
      <c r="JV86" s="26"/>
      <c r="JW86" s="26"/>
      <c r="JX86" s="26"/>
      <c r="JY86" s="26"/>
      <c r="JZ86" s="26"/>
      <c r="KA86" s="26"/>
      <c r="KB86" s="26"/>
      <c r="KC86" s="26"/>
      <c r="KD86" s="26"/>
      <c r="KE86" s="26"/>
      <c r="KF86" s="26"/>
      <c r="KG86" s="26"/>
      <c r="KH86" s="26"/>
      <c r="KI86" s="26"/>
      <c r="KJ86" s="26"/>
      <c r="KK86" s="26"/>
      <c r="KL86" s="26"/>
      <c r="KM86" s="26"/>
      <c r="KN86" s="26"/>
      <c r="KO86" s="26"/>
      <c r="KP86" s="26"/>
      <c r="KQ86" s="26"/>
      <c r="KR86" s="26"/>
      <c r="KS86" s="26"/>
      <c r="KT86" s="26"/>
      <c r="KU86" s="26"/>
      <c r="KV86" s="26"/>
      <c r="KW86" s="26"/>
      <c r="KX86" s="26"/>
      <c r="KY86" s="26"/>
      <c r="KZ86" s="26"/>
      <c r="LA86" s="26"/>
      <c r="LB86" s="26"/>
      <c r="LC86" s="26"/>
      <c r="LD86" s="26"/>
      <c r="LE86" s="26"/>
      <c r="LF86" s="26"/>
      <c r="LG86" s="26"/>
      <c r="LH86" s="26"/>
      <c r="LI86" s="26"/>
      <c r="LJ86" s="26"/>
      <c r="LK86" s="26"/>
      <c r="LL86" s="26"/>
      <c r="LM86" s="26"/>
      <c r="LN86" s="26"/>
      <c r="LO86" s="26"/>
      <c r="LP86" s="26"/>
      <c r="LQ86" s="26"/>
      <c r="LR86" s="26"/>
      <c r="LS86" s="26"/>
      <c r="LT86" s="26"/>
      <c r="LU86" s="26"/>
      <c r="LV86" s="26"/>
      <c r="LW86" s="26"/>
      <c r="LX86" s="23"/>
    </row>
    <row r="87" s="1" customFormat="1" ht="20.25" customHeight="1" spans="1:336">
      <c r="A87" s="62">
        <v>1853400000</v>
      </c>
      <c r="B87" s="128"/>
      <c r="C87" s="42" t="s">
        <v>57</v>
      </c>
      <c r="D87" s="131">
        <f>D103+D105</f>
        <v>170000</v>
      </c>
      <c r="E87" s="131">
        <f>E103+E105</f>
        <v>0</v>
      </c>
      <c r="F87" s="69">
        <f t="shared" si="11"/>
        <v>170000</v>
      </c>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01"/>
      <c r="DK87" s="101"/>
      <c r="DL87" s="101"/>
      <c r="DM87" s="101"/>
      <c r="DN87" s="101"/>
      <c r="DO87" s="101"/>
      <c r="DP87" s="101"/>
      <c r="DQ87" s="101"/>
      <c r="DR87" s="101"/>
      <c r="DS87" s="101"/>
      <c r="DT87" s="101"/>
      <c r="DU87" s="101"/>
      <c r="DV87" s="101"/>
      <c r="DW87" s="101"/>
      <c r="DX87" s="101"/>
      <c r="DY87" s="101"/>
      <c r="DZ87" s="101"/>
      <c r="EA87" s="101"/>
      <c r="EB87" s="101"/>
      <c r="EC87" s="101"/>
      <c r="ED87" s="101"/>
      <c r="EE87" s="101"/>
      <c r="EF87" s="101"/>
      <c r="EG87" s="101"/>
      <c r="EH87" s="101"/>
      <c r="EI87" s="101"/>
      <c r="EJ87" s="101"/>
      <c r="EK87" s="101"/>
      <c r="EL87" s="101"/>
      <c r="EM87" s="101"/>
      <c r="EN87" s="101"/>
      <c r="EO87" s="101"/>
      <c r="EP87" s="101"/>
      <c r="EQ87" s="101"/>
      <c r="ER87" s="101"/>
      <c r="ES87" s="101"/>
      <c r="ET87" s="101"/>
      <c r="EU87" s="101"/>
      <c r="EV87" s="101"/>
      <c r="EW87" s="101"/>
      <c r="EX87" s="101"/>
      <c r="EY87" s="101"/>
      <c r="EZ87" s="101"/>
      <c r="FA87" s="101"/>
      <c r="FB87" s="101"/>
      <c r="FC87" s="101"/>
      <c r="FD87" s="101"/>
      <c r="FE87" s="101"/>
      <c r="FF87" s="101"/>
      <c r="FG87" s="101"/>
      <c r="FH87" s="101"/>
      <c r="FI87" s="101"/>
      <c r="FJ87" s="101"/>
      <c r="FK87" s="101"/>
      <c r="FL87" s="101"/>
      <c r="FM87" s="101"/>
      <c r="FN87" s="101"/>
      <c r="FO87" s="101"/>
      <c r="FP87" s="101"/>
      <c r="FQ87" s="101"/>
      <c r="FR87" s="101"/>
      <c r="FS87" s="101"/>
      <c r="FT87" s="101"/>
      <c r="FU87" s="101"/>
      <c r="FV87" s="101"/>
      <c r="FW87" s="101"/>
      <c r="FX87" s="101"/>
      <c r="FY87" s="101"/>
      <c r="FZ87" s="101"/>
      <c r="GA87" s="101"/>
      <c r="GB87" s="101"/>
      <c r="GC87" s="101"/>
      <c r="GD87" s="101"/>
      <c r="GE87" s="101"/>
      <c r="GF87" s="101"/>
      <c r="GG87" s="101"/>
      <c r="GH87" s="101"/>
      <c r="GI87" s="101"/>
      <c r="GJ87" s="101"/>
      <c r="GK87" s="101"/>
      <c r="GL87" s="101"/>
      <c r="GM87" s="101"/>
      <c r="GN87" s="101"/>
      <c r="GO87" s="101"/>
      <c r="GP87" s="101"/>
      <c r="GQ87" s="101"/>
      <c r="GR87" s="101"/>
      <c r="GS87" s="101"/>
      <c r="GT87" s="101"/>
      <c r="GU87" s="101"/>
      <c r="GV87" s="101"/>
      <c r="GW87" s="101"/>
      <c r="GX87" s="101"/>
      <c r="GY87" s="101"/>
      <c r="GZ87" s="101"/>
      <c r="HA87" s="101"/>
      <c r="HB87" s="101"/>
      <c r="HC87" s="101"/>
      <c r="HD87" s="101"/>
      <c r="HE87" s="101"/>
      <c r="HF87" s="101"/>
      <c r="HG87" s="101"/>
      <c r="HH87" s="101"/>
      <c r="HI87" s="101"/>
      <c r="HJ87" s="101"/>
      <c r="HK87" s="101"/>
      <c r="HL87" s="101"/>
      <c r="HM87" s="101"/>
      <c r="HN87" s="101"/>
      <c r="HO87" s="101"/>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3"/>
    </row>
    <row r="88" s="1" customFormat="1" ht="18" hidden="1" customHeight="1" spans="1:336">
      <c r="A88" s="133">
        <v>1852000000</v>
      </c>
      <c r="B88" s="128"/>
      <c r="C88" s="42" t="s">
        <v>39</v>
      </c>
      <c r="D88" s="131">
        <f>D107+D109</f>
        <v>0</v>
      </c>
      <c r="E88" s="131">
        <f t="shared" ref="E88:F88" si="14">E107+E109</f>
        <v>0</v>
      </c>
      <c r="F88" s="131">
        <f t="shared" si="14"/>
        <v>0</v>
      </c>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01"/>
      <c r="DK88" s="101"/>
      <c r="DL88" s="101"/>
      <c r="DM88" s="101"/>
      <c r="DN88" s="101"/>
      <c r="DO88" s="101"/>
      <c r="DP88" s="101"/>
      <c r="DQ88" s="101"/>
      <c r="DR88" s="101"/>
      <c r="DS88" s="101"/>
      <c r="DT88" s="101"/>
      <c r="DU88" s="101"/>
      <c r="DV88" s="101"/>
      <c r="DW88" s="101"/>
      <c r="DX88" s="101"/>
      <c r="DY88" s="101"/>
      <c r="DZ88" s="101"/>
      <c r="EA88" s="101"/>
      <c r="EB88" s="101"/>
      <c r="EC88" s="101"/>
      <c r="ED88" s="101"/>
      <c r="EE88" s="101"/>
      <c r="EF88" s="101"/>
      <c r="EG88" s="101"/>
      <c r="EH88" s="101"/>
      <c r="EI88" s="101"/>
      <c r="EJ88" s="101"/>
      <c r="EK88" s="101"/>
      <c r="EL88" s="101"/>
      <c r="EM88" s="101"/>
      <c r="EN88" s="101"/>
      <c r="EO88" s="101"/>
      <c r="EP88" s="101"/>
      <c r="EQ88" s="101"/>
      <c r="ER88" s="101"/>
      <c r="ES88" s="101"/>
      <c r="ET88" s="101"/>
      <c r="EU88" s="101"/>
      <c r="EV88" s="101"/>
      <c r="EW88" s="101"/>
      <c r="EX88" s="101"/>
      <c r="EY88" s="101"/>
      <c r="EZ88" s="101"/>
      <c r="FA88" s="101"/>
      <c r="FB88" s="101"/>
      <c r="FC88" s="101"/>
      <c r="FD88" s="101"/>
      <c r="FE88" s="101"/>
      <c r="FF88" s="101"/>
      <c r="FG88" s="101"/>
      <c r="FH88" s="101"/>
      <c r="FI88" s="101"/>
      <c r="FJ88" s="101"/>
      <c r="FK88" s="101"/>
      <c r="FL88" s="101"/>
      <c r="FM88" s="101"/>
      <c r="FN88" s="101"/>
      <c r="FO88" s="101"/>
      <c r="FP88" s="101"/>
      <c r="FQ88" s="101"/>
      <c r="FR88" s="101"/>
      <c r="FS88" s="101"/>
      <c r="FT88" s="101"/>
      <c r="FU88" s="101"/>
      <c r="FV88" s="101"/>
      <c r="FW88" s="101"/>
      <c r="FX88" s="101"/>
      <c r="FY88" s="101"/>
      <c r="FZ88" s="101"/>
      <c r="GA88" s="101"/>
      <c r="GB88" s="101"/>
      <c r="GC88" s="101"/>
      <c r="GD88" s="101"/>
      <c r="GE88" s="101"/>
      <c r="GF88" s="101"/>
      <c r="GG88" s="101"/>
      <c r="GH88" s="101"/>
      <c r="GI88" s="101"/>
      <c r="GJ88" s="101"/>
      <c r="GK88" s="101"/>
      <c r="GL88" s="101"/>
      <c r="GM88" s="101"/>
      <c r="GN88" s="101"/>
      <c r="GO88" s="101"/>
      <c r="GP88" s="101"/>
      <c r="GQ88" s="101"/>
      <c r="GR88" s="101"/>
      <c r="GS88" s="101"/>
      <c r="GT88" s="101"/>
      <c r="GU88" s="101"/>
      <c r="GV88" s="101"/>
      <c r="GW88" s="101"/>
      <c r="GX88" s="101"/>
      <c r="GY88" s="101"/>
      <c r="GZ88" s="101"/>
      <c r="HA88" s="101"/>
      <c r="HB88" s="101"/>
      <c r="HC88" s="101"/>
      <c r="HD88" s="101"/>
      <c r="HE88" s="101"/>
      <c r="HF88" s="101"/>
      <c r="HG88" s="101"/>
      <c r="HH88" s="101"/>
      <c r="HI88" s="101"/>
      <c r="HJ88" s="101"/>
      <c r="HK88" s="101"/>
      <c r="HL88" s="101"/>
      <c r="HM88" s="101"/>
      <c r="HN88" s="101"/>
      <c r="HO88" s="101"/>
      <c r="HP88" s="26"/>
      <c r="HQ88" s="26"/>
      <c r="HR88" s="26"/>
      <c r="HS88" s="26"/>
      <c r="HT88" s="26"/>
      <c r="HU88" s="26"/>
      <c r="HV88" s="26"/>
      <c r="HW88" s="26"/>
      <c r="HX88" s="26"/>
      <c r="HY88" s="26"/>
      <c r="HZ88" s="26"/>
      <c r="IA88" s="26"/>
      <c r="IB88" s="26"/>
      <c r="IC88" s="26"/>
      <c r="ID88" s="26"/>
      <c r="IE88" s="26"/>
      <c r="IF88" s="26"/>
      <c r="IG88" s="26"/>
      <c r="IH88" s="26"/>
      <c r="II88" s="26"/>
      <c r="IJ88" s="26"/>
      <c r="IK88" s="26"/>
      <c r="IL88" s="26"/>
      <c r="IM88" s="26"/>
      <c r="IN88" s="26"/>
      <c r="IO88" s="26"/>
      <c r="IP88" s="26"/>
      <c r="IQ88" s="26"/>
      <c r="IR88" s="26"/>
      <c r="IS88" s="26"/>
      <c r="IT88" s="26"/>
      <c r="IU88" s="26"/>
      <c r="IV88" s="26"/>
      <c r="IW88" s="26"/>
      <c r="IX88" s="26"/>
      <c r="IY88" s="26"/>
      <c r="IZ88" s="26"/>
      <c r="JA88" s="26"/>
      <c r="JB88" s="26"/>
      <c r="JC88" s="26"/>
      <c r="JD88" s="26"/>
      <c r="JE88" s="26"/>
      <c r="JF88" s="26"/>
      <c r="JG88" s="26"/>
      <c r="JH88" s="26"/>
      <c r="JI88" s="26"/>
      <c r="JJ88" s="26"/>
      <c r="JK88" s="26"/>
      <c r="JL88" s="26"/>
      <c r="JM88" s="26"/>
      <c r="JN88" s="26"/>
      <c r="JO88" s="26"/>
      <c r="JP88" s="26"/>
      <c r="JQ88" s="26"/>
      <c r="JR88" s="26"/>
      <c r="JS88" s="26"/>
      <c r="JT88" s="26"/>
      <c r="JU88" s="26"/>
      <c r="JV88" s="26"/>
      <c r="JW88" s="26"/>
      <c r="JX88" s="26"/>
      <c r="JY88" s="26"/>
      <c r="JZ88" s="26"/>
      <c r="KA88" s="26"/>
      <c r="KB88" s="26"/>
      <c r="KC88" s="26"/>
      <c r="KD88" s="26"/>
      <c r="KE88" s="26"/>
      <c r="KF88" s="26"/>
      <c r="KG88" s="26"/>
      <c r="KH88" s="26"/>
      <c r="KI88" s="26"/>
      <c r="KJ88" s="26"/>
      <c r="KK88" s="26"/>
      <c r="KL88" s="26"/>
      <c r="KM88" s="26"/>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3"/>
    </row>
    <row r="89" s="1" customFormat="1" ht="24.75" customHeight="1" spans="1:336">
      <c r="A89" s="62" t="s">
        <v>58</v>
      </c>
      <c r="B89" s="62"/>
      <c r="C89" s="62"/>
      <c r="D89" s="63"/>
      <c r="E89" s="81"/>
      <c r="F89" s="71"/>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101"/>
      <c r="CG89" s="101"/>
      <c r="CH89" s="101"/>
      <c r="CI89" s="101"/>
      <c r="CJ89" s="101"/>
      <c r="CK89" s="101"/>
      <c r="CL89" s="101"/>
      <c r="CM89" s="101"/>
      <c r="CN89" s="101"/>
      <c r="CO89" s="101"/>
      <c r="CP89" s="101"/>
      <c r="CQ89" s="101"/>
      <c r="CR89" s="101"/>
      <c r="CS89" s="101"/>
      <c r="CT89" s="101"/>
      <c r="CU89" s="101"/>
      <c r="CV89" s="101"/>
      <c r="CW89" s="101"/>
      <c r="CX89" s="101"/>
      <c r="CY89" s="101"/>
      <c r="CZ89" s="101"/>
      <c r="DA89" s="101"/>
      <c r="DB89" s="101"/>
      <c r="DC89" s="101"/>
      <c r="DD89" s="101"/>
      <c r="DE89" s="101"/>
      <c r="DF89" s="101"/>
      <c r="DG89" s="101"/>
      <c r="DH89" s="101"/>
      <c r="DI89" s="101"/>
      <c r="DJ89" s="101"/>
      <c r="DK89" s="101"/>
      <c r="DL89" s="101"/>
      <c r="DM89" s="101"/>
      <c r="DN89" s="101"/>
      <c r="DO89" s="101"/>
      <c r="DP89" s="101"/>
      <c r="DQ89" s="101"/>
      <c r="DR89" s="101"/>
      <c r="DS89" s="101"/>
      <c r="DT89" s="101"/>
      <c r="DU89" s="101"/>
      <c r="DV89" s="101"/>
      <c r="DW89" s="101"/>
      <c r="DX89" s="101"/>
      <c r="DY89" s="101"/>
      <c r="DZ89" s="101"/>
      <c r="EA89" s="101"/>
      <c r="EB89" s="101"/>
      <c r="EC89" s="101"/>
      <c r="ED89" s="101"/>
      <c r="EE89" s="101"/>
      <c r="EF89" s="101"/>
      <c r="EG89" s="101"/>
      <c r="EH89" s="101"/>
      <c r="EI89" s="101"/>
      <c r="EJ89" s="101"/>
      <c r="EK89" s="101"/>
      <c r="EL89" s="101"/>
      <c r="EM89" s="101"/>
      <c r="EN89" s="101"/>
      <c r="EO89" s="101"/>
      <c r="EP89" s="101"/>
      <c r="EQ89" s="101"/>
      <c r="ER89" s="101"/>
      <c r="ES89" s="101"/>
      <c r="ET89" s="101"/>
      <c r="EU89" s="101"/>
      <c r="EV89" s="101"/>
      <c r="EW89" s="101"/>
      <c r="EX89" s="101"/>
      <c r="EY89" s="101"/>
      <c r="EZ89" s="101"/>
      <c r="FA89" s="101"/>
      <c r="FB89" s="101"/>
      <c r="FC89" s="101"/>
      <c r="FD89" s="101"/>
      <c r="FE89" s="101"/>
      <c r="FF89" s="101"/>
      <c r="FG89" s="101"/>
      <c r="FH89" s="101"/>
      <c r="FI89" s="101"/>
      <c r="FJ89" s="101"/>
      <c r="FK89" s="101"/>
      <c r="FL89" s="101"/>
      <c r="FM89" s="101"/>
      <c r="FN89" s="101"/>
      <c r="FO89" s="101"/>
      <c r="FP89" s="101"/>
      <c r="FQ89" s="101"/>
      <c r="FR89" s="101"/>
      <c r="FS89" s="101"/>
      <c r="FT89" s="101"/>
      <c r="FU89" s="101"/>
      <c r="FV89" s="101"/>
      <c r="FW89" s="101"/>
      <c r="FX89" s="101"/>
      <c r="FY89" s="101"/>
      <c r="FZ89" s="101"/>
      <c r="GA89" s="101"/>
      <c r="GB89" s="101"/>
      <c r="GC89" s="101"/>
      <c r="GD89" s="101"/>
      <c r="GE89" s="101"/>
      <c r="GF89" s="101"/>
      <c r="GG89" s="101"/>
      <c r="GH89" s="101"/>
      <c r="GI89" s="101"/>
      <c r="GJ89" s="101"/>
      <c r="GK89" s="101"/>
      <c r="GL89" s="101"/>
      <c r="GM89" s="101"/>
      <c r="GN89" s="101"/>
      <c r="GO89" s="101"/>
      <c r="GP89" s="101"/>
      <c r="GQ89" s="101"/>
      <c r="GR89" s="101"/>
      <c r="GS89" s="101"/>
      <c r="GT89" s="101"/>
      <c r="GU89" s="101"/>
      <c r="GV89" s="101"/>
      <c r="GW89" s="101"/>
      <c r="GX89" s="101"/>
      <c r="GY89" s="101"/>
      <c r="GZ89" s="101"/>
      <c r="HA89" s="101"/>
      <c r="HB89" s="101"/>
      <c r="HC89" s="101"/>
      <c r="HD89" s="101"/>
      <c r="HE89" s="101"/>
      <c r="HF89" s="101"/>
      <c r="HG89" s="101"/>
      <c r="HH89" s="101"/>
      <c r="HI89" s="101"/>
      <c r="HJ89" s="101"/>
      <c r="HK89" s="101"/>
      <c r="HL89" s="101"/>
      <c r="HM89" s="101"/>
      <c r="HN89" s="101"/>
      <c r="HO89" s="101"/>
      <c r="HP89" s="26"/>
      <c r="HQ89" s="26"/>
      <c r="HR89" s="26"/>
      <c r="HS89" s="26"/>
      <c r="HT89" s="26"/>
      <c r="HU89" s="26"/>
      <c r="HV89" s="26"/>
      <c r="HW89" s="26"/>
      <c r="HX89" s="26"/>
      <c r="HY89" s="26"/>
      <c r="HZ89" s="26"/>
      <c r="IA89" s="26"/>
      <c r="IB89" s="26"/>
      <c r="IC89" s="26"/>
      <c r="ID89" s="26"/>
      <c r="IE89" s="26"/>
      <c r="IF89" s="26"/>
      <c r="IG89" s="26"/>
      <c r="IH89" s="26"/>
      <c r="II89" s="26"/>
      <c r="IJ89" s="26"/>
      <c r="IK89" s="26"/>
      <c r="IL89" s="26"/>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3"/>
    </row>
    <row r="90" s="1" customFormat="1" ht="63" customHeight="1" spans="1:336">
      <c r="A90" s="134" t="s">
        <v>61</v>
      </c>
      <c r="B90" s="135"/>
      <c r="C90" s="136"/>
      <c r="D90" s="65">
        <f>D91</f>
        <v>199076.4</v>
      </c>
      <c r="E90" s="107">
        <f>E91</f>
        <v>0</v>
      </c>
      <c r="F90" s="71">
        <f t="shared" si="11"/>
        <v>199076.4</v>
      </c>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101"/>
      <c r="CG90" s="101"/>
      <c r="CH90" s="101"/>
      <c r="CI90" s="101"/>
      <c r="CJ90" s="101"/>
      <c r="CK90" s="101"/>
      <c r="CL90" s="101"/>
      <c r="CM90" s="101"/>
      <c r="CN90" s="101"/>
      <c r="CO90" s="101"/>
      <c r="CP90" s="101"/>
      <c r="CQ90" s="101"/>
      <c r="CR90" s="101"/>
      <c r="CS90" s="101"/>
      <c r="CT90" s="101"/>
      <c r="CU90" s="101"/>
      <c r="CV90" s="101"/>
      <c r="CW90" s="101"/>
      <c r="CX90" s="101"/>
      <c r="CY90" s="101"/>
      <c r="CZ90" s="101"/>
      <c r="DA90" s="101"/>
      <c r="DB90" s="101"/>
      <c r="DC90" s="101"/>
      <c r="DD90" s="101"/>
      <c r="DE90" s="101"/>
      <c r="DF90" s="101"/>
      <c r="DG90" s="101"/>
      <c r="DH90" s="101"/>
      <c r="DI90" s="101"/>
      <c r="DJ90" s="101"/>
      <c r="DK90" s="101"/>
      <c r="DL90" s="101"/>
      <c r="DM90" s="101"/>
      <c r="DN90" s="101"/>
      <c r="DO90" s="101"/>
      <c r="DP90" s="101"/>
      <c r="DQ90" s="101"/>
      <c r="DR90" s="101"/>
      <c r="DS90" s="101"/>
      <c r="DT90" s="101"/>
      <c r="DU90" s="101"/>
      <c r="DV90" s="101"/>
      <c r="DW90" s="101"/>
      <c r="DX90" s="101"/>
      <c r="DY90" s="101"/>
      <c r="DZ90" s="101"/>
      <c r="EA90" s="101"/>
      <c r="EB90" s="101"/>
      <c r="EC90" s="101"/>
      <c r="ED90" s="101"/>
      <c r="EE90" s="101"/>
      <c r="EF90" s="101"/>
      <c r="EG90" s="101"/>
      <c r="EH90" s="101"/>
      <c r="EI90" s="101"/>
      <c r="EJ90" s="101"/>
      <c r="EK90" s="101"/>
      <c r="EL90" s="101"/>
      <c r="EM90" s="101"/>
      <c r="EN90" s="101"/>
      <c r="EO90" s="101"/>
      <c r="EP90" s="101"/>
      <c r="EQ90" s="101"/>
      <c r="ER90" s="101"/>
      <c r="ES90" s="101"/>
      <c r="ET90" s="101"/>
      <c r="EU90" s="101"/>
      <c r="EV90" s="101"/>
      <c r="EW90" s="101"/>
      <c r="EX90" s="101"/>
      <c r="EY90" s="101"/>
      <c r="EZ90" s="101"/>
      <c r="FA90" s="101"/>
      <c r="FB90" s="101"/>
      <c r="FC90" s="101"/>
      <c r="FD90" s="101"/>
      <c r="FE90" s="101"/>
      <c r="FF90" s="101"/>
      <c r="FG90" s="101"/>
      <c r="FH90" s="101"/>
      <c r="FI90" s="101"/>
      <c r="FJ90" s="101"/>
      <c r="FK90" s="101"/>
      <c r="FL90" s="101"/>
      <c r="FM90" s="101"/>
      <c r="FN90" s="101"/>
      <c r="FO90" s="101"/>
      <c r="FP90" s="101"/>
      <c r="FQ90" s="101"/>
      <c r="FR90" s="101"/>
      <c r="FS90" s="101"/>
      <c r="FT90" s="101"/>
      <c r="FU90" s="101"/>
      <c r="FV90" s="101"/>
      <c r="FW90" s="101"/>
      <c r="FX90" s="101"/>
      <c r="FY90" s="101"/>
      <c r="FZ90" s="101"/>
      <c r="GA90" s="101"/>
      <c r="GB90" s="101"/>
      <c r="GC90" s="101"/>
      <c r="GD90" s="101"/>
      <c r="GE90" s="101"/>
      <c r="GF90" s="101"/>
      <c r="GG90" s="101"/>
      <c r="GH90" s="101"/>
      <c r="GI90" s="101"/>
      <c r="GJ90" s="101"/>
      <c r="GK90" s="101"/>
      <c r="GL90" s="101"/>
      <c r="GM90" s="101"/>
      <c r="GN90" s="101"/>
      <c r="GO90" s="101"/>
      <c r="GP90" s="101"/>
      <c r="GQ90" s="101"/>
      <c r="GR90" s="101"/>
      <c r="GS90" s="101"/>
      <c r="GT90" s="101"/>
      <c r="GU90" s="101"/>
      <c r="GV90" s="101"/>
      <c r="GW90" s="101"/>
      <c r="GX90" s="101"/>
      <c r="GY90" s="101"/>
      <c r="GZ90" s="101"/>
      <c r="HA90" s="101"/>
      <c r="HB90" s="101"/>
      <c r="HC90" s="101"/>
      <c r="HD90" s="101"/>
      <c r="HE90" s="101"/>
      <c r="HF90" s="101"/>
      <c r="HG90" s="101"/>
      <c r="HH90" s="101"/>
      <c r="HI90" s="101"/>
      <c r="HJ90" s="101"/>
      <c r="HK90" s="101"/>
      <c r="HL90" s="101"/>
      <c r="HM90" s="101"/>
      <c r="HN90" s="101"/>
      <c r="HO90" s="101"/>
      <c r="HP90" s="26"/>
      <c r="HQ90" s="26"/>
      <c r="HR90" s="26"/>
      <c r="HS90" s="26"/>
      <c r="HT90" s="26"/>
      <c r="HU90" s="26"/>
      <c r="HV90" s="26"/>
      <c r="HW90" s="26"/>
      <c r="HX90" s="26"/>
      <c r="HY90" s="26"/>
      <c r="HZ90" s="26"/>
      <c r="IA90" s="26"/>
      <c r="IB90" s="26"/>
      <c r="IC90" s="26"/>
      <c r="ID90" s="26"/>
      <c r="IE90" s="26"/>
      <c r="IF90" s="26"/>
      <c r="IG90" s="26"/>
      <c r="IH90" s="26"/>
      <c r="II90" s="26"/>
      <c r="IJ90" s="26"/>
      <c r="IK90" s="26"/>
      <c r="IL90" s="26"/>
      <c r="IM90" s="26"/>
      <c r="IN90" s="26"/>
      <c r="IO90" s="26"/>
      <c r="IP90" s="26"/>
      <c r="IQ90" s="26"/>
      <c r="IR90" s="26"/>
      <c r="IS90" s="26"/>
      <c r="IT90" s="26"/>
      <c r="IU90" s="26"/>
      <c r="IV90" s="26"/>
      <c r="IW90" s="26"/>
      <c r="IX90" s="26"/>
      <c r="IY90" s="26"/>
      <c r="IZ90" s="26"/>
      <c r="JA90" s="26"/>
      <c r="JB90" s="26"/>
      <c r="JC90" s="26"/>
      <c r="JD90" s="26"/>
      <c r="JE90" s="26"/>
      <c r="JF90" s="26"/>
      <c r="JG90" s="26"/>
      <c r="JH90" s="26"/>
      <c r="JI90" s="26"/>
      <c r="JJ90" s="26"/>
      <c r="JK90" s="26"/>
      <c r="JL90" s="26"/>
      <c r="JM90" s="26"/>
      <c r="JN90" s="26"/>
      <c r="JO90" s="26"/>
      <c r="JP90" s="26"/>
      <c r="JQ90" s="26"/>
      <c r="JR90" s="26"/>
      <c r="JS90" s="26"/>
      <c r="JT90" s="26"/>
      <c r="JU90" s="26"/>
      <c r="JV90" s="26"/>
      <c r="JW90" s="26"/>
      <c r="JX90" s="26"/>
      <c r="JY90" s="26"/>
      <c r="JZ90" s="26"/>
      <c r="KA90" s="26"/>
      <c r="KB90" s="26"/>
      <c r="KC90" s="26"/>
      <c r="KD90" s="26"/>
      <c r="KE90" s="26"/>
      <c r="KF90" s="26"/>
      <c r="KG90" s="26"/>
      <c r="KH90" s="26"/>
      <c r="KI90" s="26"/>
      <c r="KJ90" s="26"/>
      <c r="KK90" s="26"/>
      <c r="KL90" s="26"/>
      <c r="KM90" s="26"/>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3"/>
    </row>
    <row r="91" s="1" customFormat="1" ht="21.75" customHeight="1" spans="1:336">
      <c r="A91" s="57">
        <v>1810000000</v>
      </c>
      <c r="B91" s="62"/>
      <c r="C91" s="45" t="s">
        <v>21</v>
      </c>
      <c r="D91" s="63">
        <v>199076.4</v>
      </c>
      <c r="E91" s="81"/>
      <c r="F91" s="69">
        <f t="shared" si="11"/>
        <v>199076.4</v>
      </c>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c r="CB91" s="101"/>
      <c r="CC91" s="101"/>
      <c r="CD91" s="101"/>
      <c r="CE91" s="101"/>
      <c r="CF91" s="101"/>
      <c r="CG91" s="101"/>
      <c r="CH91" s="101"/>
      <c r="CI91" s="101"/>
      <c r="CJ91" s="101"/>
      <c r="CK91" s="101"/>
      <c r="CL91" s="101"/>
      <c r="CM91" s="101"/>
      <c r="CN91" s="101"/>
      <c r="CO91" s="101"/>
      <c r="CP91" s="101"/>
      <c r="CQ91" s="101"/>
      <c r="CR91" s="101"/>
      <c r="CS91" s="101"/>
      <c r="CT91" s="101"/>
      <c r="CU91" s="101"/>
      <c r="CV91" s="101"/>
      <c r="CW91" s="101"/>
      <c r="CX91" s="101"/>
      <c r="CY91" s="101"/>
      <c r="CZ91" s="101"/>
      <c r="DA91" s="101"/>
      <c r="DB91" s="101"/>
      <c r="DC91" s="101"/>
      <c r="DD91" s="101"/>
      <c r="DE91" s="101"/>
      <c r="DF91" s="101"/>
      <c r="DG91" s="101"/>
      <c r="DH91" s="101"/>
      <c r="DI91" s="101"/>
      <c r="DJ91" s="101"/>
      <c r="DK91" s="101"/>
      <c r="DL91" s="101"/>
      <c r="DM91" s="101"/>
      <c r="DN91" s="101"/>
      <c r="DO91" s="101"/>
      <c r="DP91" s="101"/>
      <c r="DQ91" s="101"/>
      <c r="DR91" s="101"/>
      <c r="DS91" s="101"/>
      <c r="DT91" s="101"/>
      <c r="DU91" s="101"/>
      <c r="DV91" s="101"/>
      <c r="DW91" s="101"/>
      <c r="DX91" s="101"/>
      <c r="DY91" s="101"/>
      <c r="DZ91" s="101"/>
      <c r="EA91" s="101"/>
      <c r="EB91" s="101"/>
      <c r="EC91" s="101"/>
      <c r="ED91" s="101"/>
      <c r="EE91" s="101"/>
      <c r="EF91" s="101"/>
      <c r="EG91" s="101"/>
      <c r="EH91" s="101"/>
      <c r="EI91" s="101"/>
      <c r="EJ91" s="101"/>
      <c r="EK91" s="101"/>
      <c r="EL91" s="101"/>
      <c r="EM91" s="101"/>
      <c r="EN91" s="101"/>
      <c r="EO91" s="101"/>
      <c r="EP91" s="101"/>
      <c r="EQ91" s="101"/>
      <c r="ER91" s="101"/>
      <c r="ES91" s="101"/>
      <c r="ET91" s="101"/>
      <c r="EU91" s="101"/>
      <c r="EV91" s="101"/>
      <c r="EW91" s="101"/>
      <c r="EX91" s="101"/>
      <c r="EY91" s="101"/>
      <c r="EZ91" s="101"/>
      <c r="FA91" s="101"/>
      <c r="FB91" s="101"/>
      <c r="FC91" s="101"/>
      <c r="FD91" s="101"/>
      <c r="FE91" s="101"/>
      <c r="FF91" s="101"/>
      <c r="FG91" s="101"/>
      <c r="FH91" s="101"/>
      <c r="FI91" s="101"/>
      <c r="FJ91" s="101"/>
      <c r="FK91" s="101"/>
      <c r="FL91" s="101"/>
      <c r="FM91" s="101"/>
      <c r="FN91" s="101"/>
      <c r="FO91" s="101"/>
      <c r="FP91" s="101"/>
      <c r="FQ91" s="101"/>
      <c r="FR91" s="101"/>
      <c r="FS91" s="101"/>
      <c r="FT91" s="101"/>
      <c r="FU91" s="101"/>
      <c r="FV91" s="101"/>
      <c r="FW91" s="101"/>
      <c r="FX91" s="101"/>
      <c r="FY91" s="101"/>
      <c r="FZ91" s="101"/>
      <c r="GA91" s="101"/>
      <c r="GB91" s="101"/>
      <c r="GC91" s="101"/>
      <c r="GD91" s="101"/>
      <c r="GE91" s="101"/>
      <c r="GF91" s="101"/>
      <c r="GG91" s="101"/>
      <c r="GH91" s="101"/>
      <c r="GI91" s="101"/>
      <c r="GJ91" s="101"/>
      <c r="GK91" s="101"/>
      <c r="GL91" s="101"/>
      <c r="GM91" s="101"/>
      <c r="GN91" s="101"/>
      <c r="GO91" s="101"/>
      <c r="GP91" s="101"/>
      <c r="GQ91" s="101"/>
      <c r="GR91" s="101"/>
      <c r="GS91" s="101"/>
      <c r="GT91" s="101"/>
      <c r="GU91" s="101"/>
      <c r="GV91" s="101"/>
      <c r="GW91" s="101"/>
      <c r="GX91" s="101"/>
      <c r="GY91" s="101"/>
      <c r="GZ91" s="101"/>
      <c r="HA91" s="101"/>
      <c r="HB91" s="101"/>
      <c r="HC91" s="101"/>
      <c r="HD91" s="101"/>
      <c r="HE91" s="101"/>
      <c r="HF91" s="101"/>
      <c r="HG91" s="101"/>
      <c r="HH91" s="101"/>
      <c r="HI91" s="101"/>
      <c r="HJ91" s="101"/>
      <c r="HK91" s="101"/>
      <c r="HL91" s="101"/>
      <c r="HM91" s="101"/>
      <c r="HN91" s="101"/>
      <c r="HO91" s="101"/>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3"/>
    </row>
    <row r="92" s="1" customFormat="1" ht="59.25" customHeight="1" spans="1:336">
      <c r="A92" s="48" t="s">
        <v>62</v>
      </c>
      <c r="B92" s="137"/>
      <c r="C92" s="49"/>
      <c r="D92" s="65">
        <f>D93</f>
        <v>149865</v>
      </c>
      <c r="E92" s="107">
        <f>E93</f>
        <v>0</v>
      </c>
      <c r="F92" s="71">
        <f t="shared" ref="F92:F93" si="15">D92+E92</f>
        <v>149865</v>
      </c>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1"/>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c r="EN92" s="101"/>
      <c r="EO92" s="101"/>
      <c r="EP92" s="101"/>
      <c r="EQ92" s="101"/>
      <c r="ER92" s="101"/>
      <c r="ES92" s="101"/>
      <c r="ET92" s="101"/>
      <c r="EU92" s="101"/>
      <c r="EV92" s="101"/>
      <c r="EW92" s="101"/>
      <c r="EX92" s="101"/>
      <c r="EY92" s="101"/>
      <c r="EZ92" s="101"/>
      <c r="FA92" s="101"/>
      <c r="FB92" s="101"/>
      <c r="FC92" s="101"/>
      <c r="FD92" s="101"/>
      <c r="FE92" s="101"/>
      <c r="FF92" s="101"/>
      <c r="FG92" s="101"/>
      <c r="FH92" s="101"/>
      <c r="FI92" s="101"/>
      <c r="FJ92" s="101"/>
      <c r="FK92" s="101"/>
      <c r="FL92" s="101"/>
      <c r="FM92" s="101"/>
      <c r="FN92" s="101"/>
      <c r="FO92" s="101"/>
      <c r="FP92" s="101"/>
      <c r="FQ92" s="101"/>
      <c r="FR92" s="101"/>
      <c r="FS92" s="101"/>
      <c r="FT92" s="101"/>
      <c r="FU92" s="101"/>
      <c r="FV92" s="101"/>
      <c r="FW92" s="101"/>
      <c r="FX92" s="101"/>
      <c r="FY92" s="101"/>
      <c r="FZ92" s="101"/>
      <c r="GA92" s="101"/>
      <c r="GB92" s="101"/>
      <c r="GC92" s="101"/>
      <c r="GD92" s="101"/>
      <c r="GE92" s="101"/>
      <c r="GF92" s="101"/>
      <c r="GG92" s="101"/>
      <c r="GH92" s="101"/>
      <c r="GI92" s="101"/>
      <c r="GJ92" s="101"/>
      <c r="GK92" s="101"/>
      <c r="GL92" s="101"/>
      <c r="GM92" s="101"/>
      <c r="GN92" s="101"/>
      <c r="GO92" s="101"/>
      <c r="GP92" s="101"/>
      <c r="GQ92" s="101"/>
      <c r="GR92" s="101"/>
      <c r="GS92" s="101"/>
      <c r="GT92" s="101"/>
      <c r="GU92" s="101"/>
      <c r="GV92" s="101"/>
      <c r="GW92" s="101"/>
      <c r="GX92" s="101"/>
      <c r="GY92" s="101"/>
      <c r="GZ92" s="101"/>
      <c r="HA92" s="101"/>
      <c r="HB92" s="101"/>
      <c r="HC92" s="101"/>
      <c r="HD92" s="101"/>
      <c r="HE92" s="101"/>
      <c r="HF92" s="101"/>
      <c r="HG92" s="101"/>
      <c r="HH92" s="101"/>
      <c r="HI92" s="101"/>
      <c r="HJ92" s="101"/>
      <c r="HK92" s="101"/>
      <c r="HL92" s="101"/>
      <c r="HM92" s="101"/>
      <c r="HN92" s="101"/>
      <c r="HO92" s="101"/>
      <c r="HP92" s="26"/>
      <c r="HQ92" s="26"/>
      <c r="HR92" s="26"/>
      <c r="HS92" s="26"/>
      <c r="HT92" s="26"/>
      <c r="HU92" s="26"/>
      <c r="HV92" s="26"/>
      <c r="HW92" s="26"/>
      <c r="HX92" s="26"/>
      <c r="HY92" s="26"/>
      <c r="HZ92" s="26"/>
      <c r="IA92" s="26"/>
      <c r="IB92" s="26"/>
      <c r="IC92" s="26"/>
      <c r="ID92" s="26"/>
      <c r="IE92" s="26"/>
      <c r="IF92" s="26"/>
      <c r="IG92" s="26"/>
      <c r="IH92" s="26"/>
      <c r="II92" s="26"/>
      <c r="IJ92" s="26"/>
      <c r="IK92" s="26"/>
      <c r="IL92" s="26"/>
      <c r="IM92" s="26"/>
      <c r="IN92" s="26"/>
      <c r="IO92" s="26"/>
      <c r="IP92" s="26"/>
      <c r="IQ92" s="26"/>
      <c r="IR92" s="26"/>
      <c r="IS92" s="26"/>
      <c r="IT92" s="26"/>
      <c r="IU92" s="26"/>
      <c r="IV92" s="26"/>
      <c r="IW92" s="26"/>
      <c r="IX92" s="26"/>
      <c r="IY92" s="26"/>
      <c r="IZ92" s="26"/>
      <c r="JA92" s="26"/>
      <c r="JB92" s="26"/>
      <c r="JC92" s="26"/>
      <c r="JD92" s="26"/>
      <c r="JE92" s="26"/>
      <c r="JF92" s="26"/>
      <c r="JG92" s="26"/>
      <c r="JH92" s="26"/>
      <c r="JI92" s="26"/>
      <c r="JJ92" s="26"/>
      <c r="JK92" s="26"/>
      <c r="JL92" s="26"/>
      <c r="JM92" s="26"/>
      <c r="JN92" s="26"/>
      <c r="JO92" s="26"/>
      <c r="JP92" s="26"/>
      <c r="JQ92" s="26"/>
      <c r="JR92" s="26"/>
      <c r="JS92" s="26"/>
      <c r="JT92" s="26"/>
      <c r="JU92" s="26"/>
      <c r="JV92" s="26"/>
      <c r="JW92" s="26"/>
      <c r="JX92" s="26"/>
      <c r="JY92" s="26"/>
      <c r="JZ92" s="26"/>
      <c r="KA92" s="26"/>
      <c r="KB92" s="26"/>
      <c r="KC92" s="26"/>
      <c r="KD92" s="26"/>
      <c r="KE92" s="26"/>
      <c r="KF92" s="26"/>
      <c r="KG92" s="26"/>
      <c r="KH92" s="26"/>
      <c r="KI92" s="26"/>
      <c r="KJ92" s="26"/>
      <c r="KK92" s="26"/>
      <c r="KL92" s="26"/>
      <c r="KM92" s="26"/>
      <c r="KN92" s="26"/>
      <c r="KO92" s="26"/>
      <c r="KP92" s="26"/>
      <c r="KQ92" s="26"/>
      <c r="KR92" s="26"/>
      <c r="KS92" s="26"/>
      <c r="KT92" s="26"/>
      <c r="KU92" s="26"/>
      <c r="KV92" s="26"/>
      <c r="KW92" s="26"/>
      <c r="KX92" s="26"/>
      <c r="KY92" s="26"/>
      <c r="KZ92" s="26"/>
      <c r="LA92" s="26"/>
      <c r="LB92" s="26"/>
      <c r="LC92" s="26"/>
      <c r="LD92" s="26"/>
      <c r="LE92" s="26"/>
      <c r="LF92" s="26"/>
      <c r="LG92" s="26"/>
      <c r="LH92" s="26"/>
      <c r="LI92" s="26"/>
      <c r="LJ92" s="26"/>
      <c r="LK92" s="26"/>
      <c r="LL92" s="26"/>
      <c r="LM92" s="26"/>
      <c r="LN92" s="26"/>
      <c r="LO92" s="26"/>
      <c r="LP92" s="26"/>
      <c r="LQ92" s="26"/>
      <c r="LR92" s="26"/>
      <c r="LS92" s="26"/>
      <c r="LT92" s="26"/>
      <c r="LU92" s="26"/>
      <c r="LV92" s="26"/>
      <c r="LW92" s="26"/>
      <c r="LX92" s="23"/>
    </row>
    <row r="93" s="1" customFormat="1" ht="21.75" customHeight="1" spans="1:336">
      <c r="A93" s="57">
        <v>1810000000</v>
      </c>
      <c r="B93" s="62"/>
      <c r="C93" s="45" t="s">
        <v>21</v>
      </c>
      <c r="D93" s="63">
        <v>149865</v>
      </c>
      <c r="E93" s="81"/>
      <c r="F93" s="69">
        <f t="shared" si="15"/>
        <v>149865</v>
      </c>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101"/>
      <c r="CG93" s="101"/>
      <c r="CH93" s="101"/>
      <c r="CI93" s="101"/>
      <c r="CJ93" s="101"/>
      <c r="CK93" s="101"/>
      <c r="CL93" s="101"/>
      <c r="CM93" s="101"/>
      <c r="CN93" s="101"/>
      <c r="CO93" s="101"/>
      <c r="CP93" s="101"/>
      <c r="CQ93" s="101"/>
      <c r="CR93" s="101"/>
      <c r="CS93" s="101"/>
      <c r="CT93" s="101"/>
      <c r="CU93" s="101"/>
      <c r="CV93" s="101"/>
      <c r="CW93" s="101"/>
      <c r="CX93" s="101"/>
      <c r="CY93" s="101"/>
      <c r="CZ93" s="101"/>
      <c r="DA93" s="101"/>
      <c r="DB93" s="101"/>
      <c r="DC93" s="101"/>
      <c r="DD93" s="101"/>
      <c r="DE93" s="101"/>
      <c r="DF93" s="101"/>
      <c r="DG93" s="101"/>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c r="EN93" s="101"/>
      <c r="EO93" s="101"/>
      <c r="EP93" s="101"/>
      <c r="EQ93" s="101"/>
      <c r="ER93" s="101"/>
      <c r="ES93" s="101"/>
      <c r="ET93" s="101"/>
      <c r="EU93" s="101"/>
      <c r="EV93" s="101"/>
      <c r="EW93" s="101"/>
      <c r="EX93" s="101"/>
      <c r="EY93" s="101"/>
      <c r="EZ93" s="101"/>
      <c r="FA93" s="101"/>
      <c r="FB93" s="101"/>
      <c r="FC93" s="101"/>
      <c r="FD93" s="101"/>
      <c r="FE93" s="101"/>
      <c r="FF93" s="101"/>
      <c r="FG93" s="101"/>
      <c r="FH93" s="101"/>
      <c r="FI93" s="101"/>
      <c r="FJ93" s="101"/>
      <c r="FK93" s="101"/>
      <c r="FL93" s="101"/>
      <c r="FM93" s="101"/>
      <c r="FN93" s="101"/>
      <c r="FO93" s="101"/>
      <c r="FP93" s="101"/>
      <c r="FQ93" s="101"/>
      <c r="FR93" s="101"/>
      <c r="FS93" s="101"/>
      <c r="FT93" s="101"/>
      <c r="FU93" s="101"/>
      <c r="FV93" s="101"/>
      <c r="FW93" s="101"/>
      <c r="FX93" s="101"/>
      <c r="FY93" s="101"/>
      <c r="FZ93" s="101"/>
      <c r="GA93" s="101"/>
      <c r="GB93" s="101"/>
      <c r="GC93" s="101"/>
      <c r="GD93" s="101"/>
      <c r="GE93" s="101"/>
      <c r="GF93" s="101"/>
      <c r="GG93" s="101"/>
      <c r="GH93" s="101"/>
      <c r="GI93" s="101"/>
      <c r="GJ93" s="101"/>
      <c r="GK93" s="101"/>
      <c r="GL93" s="101"/>
      <c r="GM93" s="101"/>
      <c r="GN93" s="101"/>
      <c r="GO93" s="101"/>
      <c r="GP93" s="101"/>
      <c r="GQ93" s="101"/>
      <c r="GR93" s="101"/>
      <c r="GS93" s="101"/>
      <c r="GT93" s="101"/>
      <c r="GU93" s="101"/>
      <c r="GV93" s="101"/>
      <c r="GW93" s="101"/>
      <c r="GX93" s="101"/>
      <c r="GY93" s="101"/>
      <c r="GZ93" s="101"/>
      <c r="HA93" s="101"/>
      <c r="HB93" s="101"/>
      <c r="HC93" s="101"/>
      <c r="HD93" s="101"/>
      <c r="HE93" s="101"/>
      <c r="HF93" s="101"/>
      <c r="HG93" s="101"/>
      <c r="HH93" s="101"/>
      <c r="HI93" s="101"/>
      <c r="HJ93" s="101"/>
      <c r="HK93" s="101"/>
      <c r="HL93" s="101"/>
      <c r="HM93" s="101"/>
      <c r="HN93" s="101"/>
      <c r="HO93" s="101"/>
      <c r="HP93" s="26"/>
      <c r="HQ93" s="26"/>
      <c r="HR93" s="26"/>
      <c r="HS93" s="26"/>
      <c r="HT93" s="26"/>
      <c r="HU93" s="26"/>
      <c r="HV93" s="26"/>
      <c r="HW93" s="26"/>
      <c r="HX93" s="26"/>
      <c r="HY93" s="26"/>
      <c r="HZ93" s="26"/>
      <c r="IA93" s="26"/>
      <c r="IB93" s="26"/>
      <c r="IC93" s="26"/>
      <c r="ID93" s="26"/>
      <c r="IE93" s="26"/>
      <c r="IF93" s="26"/>
      <c r="IG93" s="26"/>
      <c r="IH93" s="26"/>
      <c r="II93" s="26"/>
      <c r="IJ93" s="26"/>
      <c r="IK93" s="26"/>
      <c r="IL93" s="26"/>
      <c r="IM93" s="26"/>
      <c r="IN93" s="26"/>
      <c r="IO93" s="26"/>
      <c r="IP93" s="26"/>
      <c r="IQ93" s="26"/>
      <c r="IR93" s="26"/>
      <c r="IS93" s="26"/>
      <c r="IT93" s="26"/>
      <c r="IU93" s="26"/>
      <c r="IV93" s="26"/>
      <c r="IW93" s="26"/>
      <c r="IX93" s="26"/>
      <c r="IY93" s="26"/>
      <c r="IZ93" s="26"/>
      <c r="JA93" s="26"/>
      <c r="JB93" s="26"/>
      <c r="JC93" s="26"/>
      <c r="JD93" s="26"/>
      <c r="JE93" s="26"/>
      <c r="JF93" s="26"/>
      <c r="JG93" s="26"/>
      <c r="JH93" s="26"/>
      <c r="JI93" s="26"/>
      <c r="JJ93" s="26"/>
      <c r="JK93" s="26"/>
      <c r="JL93" s="26"/>
      <c r="JM93" s="26"/>
      <c r="JN93" s="26"/>
      <c r="JO93" s="26"/>
      <c r="JP93" s="26"/>
      <c r="JQ93" s="26"/>
      <c r="JR93" s="26"/>
      <c r="JS93" s="26"/>
      <c r="JT93" s="26"/>
      <c r="JU93" s="26"/>
      <c r="JV93" s="26"/>
      <c r="JW93" s="26"/>
      <c r="JX93" s="26"/>
      <c r="JY93" s="26"/>
      <c r="JZ93" s="26"/>
      <c r="KA93" s="26"/>
      <c r="KB93" s="26"/>
      <c r="KC93" s="26"/>
      <c r="KD93" s="26"/>
      <c r="KE93" s="26"/>
      <c r="KF93" s="26"/>
      <c r="KG93" s="26"/>
      <c r="KH93" s="26"/>
      <c r="KI93" s="26"/>
      <c r="KJ93" s="26"/>
      <c r="KK93" s="26"/>
      <c r="KL93" s="26"/>
      <c r="KM93" s="26"/>
      <c r="KN93" s="26"/>
      <c r="KO93" s="26"/>
      <c r="KP93" s="26"/>
      <c r="KQ93" s="26"/>
      <c r="KR93" s="26"/>
      <c r="KS93" s="26"/>
      <c r="KT93" s="26"/>
      <c r="KU93" s="26"/>
      <c r="KV93" s="26"/>
      <c r="KW93" s="26"/>
      <c r="KX93" s="26"/>
      <c r="KY93" s="26"/>
      <c r="KZ93" s="26"/>
      <c r="LA93" s="26"/>
      <c r="LB93" s="26"/>
      <c r="LC93" s="26"/>
      <c r="LD93" s="26"/>
      <c r="LE93" s="26"/>
      <c r="LF93" s="26"/>
      <c r="LG93" s="26"/>
      <c r="LH93" s="26"/>
      <c r="LI93" s="26"/>
      <c r="LJ93" s="26"/>
      <c r="LK93" s="26"/>
      <c r="LL93" s="26"/>
      <c r="LM93" s="26"/>
      <c r="LN93" s="26"/>
      <c r="LO93" s="26"/>
      <c r="LP93" s="26"/>
      <c r="LQ93" s="26"/>
      <c r="LR93" s="26"/>
      <c r="LS93" s="26"/>
      <c r="LT93" s="26"/>
      <c r="LU93" s="26"/>
      <c r="LV93" s="26"/>
      <c r="LW93" s="26"/>
      <c r="LX93" s="23"/>
    </row>
    <row r="94" s="1" customFormat="1" ht="47.25" customHeight="1" spans="1:336">
      <c r="A94" s="39" t="s">
        <v>63</v>
      </c>
      <c r="B94" s="39"/>
      <c r="C94" s="39"/>
      <c r="D94" s="65">
        <f>D95</f>
        <v>217000</v>
      </c>
      <c r="E94" s="107">
        <f>E95</f>
        <v>0</v>
      </c>
      <c r="F94" s="71">
        <f t="shared" si="11"/>
        <v>217000</v>
      </c>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1"/>
      <c r="CV94" s="101"/>
      <c r="CW94" s="101"/>
      <c r="CX94" s="101"/>
      <c r="CY94" s="101"/>
      <c r="CZ94" s="101"/>
      <c r="DA94" s="101"/>
      <c r="DB94" s="101"/>
      <c r="DC94" s="101"/>
      <c r="DD94" s="101"/>
      <c r="DE94" s="101"/>
      <c r="DF94" s="101"/>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c r="EN94" s="101"/>
      <c r="EO94" s="101"/>
      <c r="EP94" s="101"/>
      <c r="EQ94" s="101"/>
      <c r="ER94" s="101"/>
      <c r="ES94" s="101"/>
      <c r="ET94" s="101"/>
      <c r="EU94" s="101"/>
      <c r="EV94" s="101"/>
      <c r="EW94" s="101"/>
      <c r="EX94" s="101"/>
      <c r="EY94" s="101"/>
      <c r="EZ94" s="101"/>
      <c r="FA94" s="101"/>
      <c r="FB94" s="101"/>
      <c r="FC94" s="101"/>
      <c r="FD94" s="101"/>
      <c r="FE94" s="101"/>
      <c r="FF94" s="101"/>
      <c r="FG94" s="101"/>
      <c r="FH94" s="101"/>
      <c r="FI94" s="101"/>
      <c r="FJ94" s="101"/>
      <c r="FK94" s="101"/>
      <c r="FL94" s="101"/>
      <c r="FM94" s="101"/>
      <c r="FN94" s="101"/>
      <c r="FO94" s="101"/>
      <c r="FP94" s="101"/>
      <c r="FQ94" s="101"/>
      <c r="FR94" s="101"/>
      <c r="FS94" s="101"/>
      <c r="FT94" s="101"/>
      <c r="FU94" s="101"/>
      <c r="FV94" s="101"/>
      <c r="FW94" s="101"/>
      <c r="FX94" s="101"/>
      <c r="FY94" s="101"/>
      <c r="FZ94" s="101"/>
      <c r="GA94" s="101"/>
      <c r="GB94" s="101"/>
      <c r="GC94" s="101"/>
      <c r="GD94" s="101"/>
      <c r="GE94" s="101"/>
      <c r="GF94" s="101"/>
      <c r="GG94" s="101"/>
      <c r="GH94" s="101"/>
      <c r="GI94" s="101"/>
      <c r="GJ94" s="101"/>
      <c r="GK94" s="101"/>
      <c r="GL94" s="101"/>
      <c r="GM94" s="101"/>
      <c r="GN94" s="101"/>
      <c r="GO94" s="101"/>
      <c r="GP94" s="101"/>
      <c r="GQ94" s="101"/>
      <c r="GR94" s="101"/>
      <c r="GS94" s="101"/>
      <c r="GT94" s="101"/>
      <c r="GU94" s="101"/>
      <c r="GV94" s="101"/>
      <c r="GW94" s="101"/>
      <c r="GX94" s="101"/>
      <c r="GY94" s="101"/>
      <c r="GZ94" s="101"/>
      <c r="HA94" s="101"/>
      <c r="HB94" s="101"/>
      <c r="HC94" s="101"/>
      <c r="HD94" s="101"/>
      <c r="HE94" s="101"/>
      <c r="HF94" s="101"/>
      <c r="HG94" s="101"/>
      <c r="HH94" s="101"/>
      <c r="HI94" s="101"/>
      <c r="HJ94" s="101"/>
      <c r="HK94" s="101"/>
      <c r="HL94" s="101"/>
      <c r="HM94" s="101"/>
      <c r="HN94" s="101"/>
      <c r="HO94" s="101"/>
      <c r="HP94" s="26"/>
      <c r="HQ94" s="26"/>
      <c r="HR94" s="26"/>
      <c r="HS94" s="26"/>
      <c r="HT94" s="26"/>
      <c r="HU94" s="26"/>
      <c r="HV94" s="26"/>
      <c r="HW94" s="26"/>
      <c r="HX94" s="26"/>
      <c r="HY94" s="26"/>
      <c r="HZ94" s="26"/>
      <c r="IA94" s="26"/>
      <c r="IB94" s="26"/>
      <c r="IC94" s="26"/>
      <c r="ID94" s="26"/>
      <c r="IE94" s="26"/>
      <c r="IF94" s="26"/>
      <c r="IG94" s="26"/>
      <c r="IH94" s="26"/>
      <c r="II94" s="26"/>
      <c r="IJ94" s="26"/>
      <c r="IK94" s="26"/>
      <c r="IL94" s="26"/>
      <c r="IM94" s="26"/>
      <c r="IN94" s="26"/>
      <c r="IO94" s="26"/>
      <c r="IP94" s="26"/>
      <c r="IQ94" s="26"/>
      <c r="IR94" s="26"/>
      <c r="IS94" s="26"/>
      <c r="IT94" s="26"/>
      <c r="IU94" s="26"/>
      <c r="IV94" s="26"/>
      <c r="IW94" s="26"/>
      <c r="IX94" s="26"/>
      <c r="IY94" s="26"/>
      <c r="IZ94" s="26"/>
      <c r="JA94" s="26"/>
      <c r="JB94" s="26"/>
      <c r="JC94" s="26"/>
      <c r="JD94" s="26"/>
      <c r="JE94" s="26"/>
      <c r="JF94" s="26"/>
      <c r="JG94" s="26"/>
      <c r="JH94" s="26"/>
      <c r="JI94" s="26"/>
      <c r="JJ94" s="26"/>
      <c r="JK94" s="26"/>
      <c r="JL94" s="26"/>
      <c r="JM94" s="26"/>
      <c r="JN94" s="26"/>
      <c r="JO94" s="26"/>
      <c r="JP94" s="26"/>
      <c r="JQ94" s="26"/>
      <c r="JR94" s="26"/>
      <c r="JS94" s="26"/>
      <c r="JT94" s="26"/>
      <c r="JU94" s="26"/>
      <c r="JV94" s="26"/>
      <c r="JW94" s="26"/>
      <c r="JX94" s="26"/>
      <c r="JY94" s="26"/>
      <c r="JZ94" s="26"/>
      <c r="KA94" s="26"/>
      <c r="KB94" s="26"/>
      <c r="KC94" s="26"/>
      <c r="KD94" s="26"/>
      <c r="KE94" s="26"/>
      <c r="KF94" s="26"/>
      <c r="KG94" s="26"/>
      <c r="KH94" s="26"/>
      <c r="KI94" s="26"/>
      <c r="KJ94" s="26"/>
      <c r="KK94" s="26"/>
      <c r="KL94" s="26"/>
      <c r="KM94" s="26"/>
      <c r="KN94" s="26"/>
      <c r="KO94" s="26"/>
      <c r="KP94" s="26"/>
      <c r="KQ94" s="26"/>
      <c r="KR94" s="26"/>
      <c r="KS94" s="26"/>
      <c r="KT94" s="26"/>
      <c r="KU94" s="26"/>
      <c r="KV94" s="26"/>
      <c r="KW94" s="26"/>
      <c r="KX94" s="26"/>
      <c r="KY94" s="26"/>
      <c r="KZ94" s="26"/>
      <c r="LA94" s="26"/>
      <c r="LB94" s="26"/>
      <c r="LC94" s="26"/>
      <c r="LD94" s="26"/>
      <c r="LE94" s="26"/>
      <c r="LF94" s="26"/>
      <c r="LG94" s="26"/>
      <c r="LH94" s="26"/>
      <c r="LI94" s="26"/>
      <c r="LJ94" s="26"/>
      <c r="LK94" s="26"/>
      <c r="LL94" s="26"/>
      <c r="LM94" s="26"/>
      <c r="LN94" s="26"/>
      <c r="LO94" s="26"/>
      <c r="LP94" s="26"/>
      <c r="LQ94" s="26"/>
      <c r="LR94" s="26"/>
      <c r="LS94" s="26"/>
      <c r="LT94" s="26"/>
      <c r="LU94" s="26"/>
      <c r="LV94" s="26"/>
      <c r="LW94" s="26"/>
      <c r="LX94" s="23"/>
    </row>
    <row r="95" s="1" customFormat="1" ht="23.25" customHeight="1" spans="1:336">
      <c r="A95" s="57">
        <v>1810000000</v>
      </c>
      <c r="B95" s="62"/>
      <c r="C95" s="45" t="s">
        <v>21</v>
      </c>
      <c r="D95" s="63">
        <v>217000</v>
      </c>
      <c r="E95" s="81"/>
      <c r="F95" s="69">
        <f t="shared" si="11"/>
        <v>217000</v>
      </c>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c r="EN95" s="101"/>
      <c r="EO95" s="101"/>
      <c r="EP95" s="101"/>
      <c r="EQ95" s="101"/>
      <c r="ER95" s="101"/>
      <c r="ES95" s="101"/>
      <c r="ET95" s="101"/>
      <c r="EU95" s="101"/>
      <c r="EV95" s="101"/>
      <c r="EW95" s="101"/>
      <c r="EX95" s="101"/>
      <c r="EY95" s="101"/>
      <c r="EZ95" s="101"/>
      <c r="FA95" s="101"/>
      <c r="FB95" s="101"/>
      <c r="FC95" s="101"/>
      <c r="FD95" s="101"/>
      <c r="FE95" s="101"/>
      <c r="FF95" s="101"/>
      <c r="FG95" s="101"/>
      <c r="FH95" s="101"/>
      <c r="FI95" s="101"/>
      <c r="FJ95" s="101"/>
      <c r="FK95" s="101"/>
      <c r="FL95" s="101"/>
      <c r="FM95" s="101"/>
      <c r="FN95" s="101"/>
      <c r="FO95" s="101"/>
      <c r="FP95" s="101"/>
      <c r="FQ95" s="101"/>
      <c r="FR95" s="101"/>
      <c r="FS95" s="101"/>
      <c r="FT95" s="101"/>
      <c r="FU95" s="101"/>
      <c r="FV95" s="101"/>
      <c r="FW95" s="101"/>
      <c r="FX95" s="101"/>
      <c r="FY95" s="101"/>
      <c r="FZ95" s="101"/>
      <c r="GA95" s="101"/>
      <c r="GB95" s="101"/>
      <c r="GC95" s="101"/>
      <c r="GD95" s="101"/>
      <c r="GE95" s="101"/>
      <c r="GF95" s="101"/>
      <c r="GG95" s="101"/>
      <c r="GH95" s="101"/>
      <c r="GI95" s="101"/>
      <c r="GJ95" s="101"/>
      <c r="GK95" s="101"/>
      <c r="GL95" s="101"/>
      <c r="GM95" s="101"/>
      <c r="GN95" s="101"/>
      <c r="GO95" s="101"/>
      <c r="GP95" s="101"/>
      <c r="GQ95" s="101"/>
      <c r="GR95" s="101"/>
      <c r="GS95" s="101"/>
      <c r="GT95" s="101"/>
      <c r="GU95" s="101"/>
      <c r="GV95" s="101"/>
      <c r="GW95" s="101"/>
      <c r="GX95" s="101"/>
      <c r="GY95" s="101"/>
      <c r="GZ95" s="101"/>
      <c r="HA95" s="101"/>
      <c r="HB95" s="101"/>
      <c r="HC95" s="101"/>
      <c r="HD95" s="101"/>
      <c r="HE95" s="101"/>
      <c r="HF95" s="101"/>
      <c r="HG95" s="101"/>
      <c r="HH95" s="101"/>
      <c r="HI95" s="101"/>
      <c r="HJ95" s="101"/>
      <c r="HK95" s="101"/>
      <c r="HL95" s="101"/>
      <c r="HM95" s="101"/>
      <c r="HN95" s="101"/>
      <c r="HO95" s="101"/>
      <c r="HP95" s="26"/>
      <c r="HQ95" s="26"/>
      <c r="HR95" s="26"/>
      <c r="HS95" s="26"/>
      <c r="HT95" s="26"/>
      <c r="HU95" s="26"/>
      <c r="HV95" s="26"/>
      <c r="HW95" s="26"/>
      <c r="HX95" s="26"/>
      <c r="HY95" s="26"/>
      <c r="HZ95" s="26"/>
      <c r="IA95" s="26"/>
      <c r="IB95" s="26"/>
      <c r="IC95" s="26"/>
      <c r="ID95" s="26"/>
      <c r="IE95" s="26"/>
      <c r="IF95" s="26"/>
      <c r="IG95" s="26"/>
      <c r="IH95" s="26"/>
      <c r="II95" s="26"/>
      <c r="IJ95" s="26"/>
      <c r="IK95" s="26"/>
      <c r="IL95" s="26"/>
      <c r="IM95" s="26"/>
      <c r="IN95" s="26"/>
      <c r="IO95" s="26"/>
      <c r="IP95" s="26"/>
      <c r="IQ95" s="26"/>
      <c r="IR95" s="26"/>
      <c r="IS95" s="26"/>
      <c r="IT95" s="26"/>
      <c r="IU95" s="26"/>
      <c r="IV95" s="26"/>
      <c r="IW95" s="26"/>
      <c r="IX95" s="26"/>
      <c r="IY95" s="26"/>
      <c r="IZ95" s="26"/>
      <c r="JA95" s="26"/>
      <c r="JB95" s="26"/>
      <c r="JC95" s="26"/>
      <c r="JD95" s="26"/>
      <c r="JE95" s="26"/>
      <c r="JF95" s="26"/>
      <c r="JG95" s="26"/>
      <c r="JH95" s="26"/>
      <c r="JI95" s="26"/>
      <c r="JJ95" s="26"/>
      <c r="JK95" s="26"/>
      <c r="JL95" s="26"/>
      <c r="JM95" s="26"/>
      <c r="JN95" s="26"/>
      <c r="JO95" s="26"/>
      <c r="JP95" s="26"/>
      <c r="JQ95" s="26"/>
      <c r="JR95" s="26"/>
      <c r="JS95" s="26"/>
      <c r="JT95" s="26"/>
      <c r="JU95" s="26"/>
      <c r="JV95" s="26"/>
      <c r="JW95" s="26"/>
      <c r="JX95" s="26"/>
      <c r="JY95" s="26"/>
      <c r="JZ95" s="26"/>
      <c r="KA95" s="26"/>
      <c r="KB95" s="26"/>
      <c r="KC95" s="26"/>
      <c r="KD95" s="26"/>
      <c r="KE95" s="26"/>
      <c r="KF95" s="26"/>
      <c r="KG95" s="26"/>
      <c r="KH95" s="26"/>
      <c r="KI95" s="26"/>
      <c r="KJ95" s="26"/>
      <c r="KK95" s="26"/>
      <c r="KL95" s="26"/>
      <c r="KM95" s="26"/>
      <c r="KN95" s="26"/>
      <c r="KO95" s="26"/>
      <c r="KP95" s="26"/>
      <c r="KQ95" s="26"/>
      <c r="KR95" s="26"/>
      <c r="KS95" s="26"/>
      <c r="KT95" s="26"/>
      <c r="KU95" s="26"/>
      <c r="KV95" s="26"/>
      <c r="KW95" s="26"/>
      <c r="KX95" s="26"/>
      <c r="KY95" s="26"/>
      <c r="KZ95" s="26"/>
      <c r="LA95" s="26"/>
      <c r="LB95" s="26"/>
      <c r="LC95" s="26"/>
      <c r="LD95" s="26"/>
      <c r="LE95" s="26"/>
      <c r="LF95" s="26"/>
      <c r="LG95" s="26"/>
      <c r="LH95" s="26"/>
      <c r="LI95" s="26"/>
      <c r="LJ95" s="26"/>
      <c r="LK95" s="26"/>
      <c r="LL95" s="26"/>
      <c r="LM95" s="26"/>
      <c r="LN95" s="26"/>
      <c r="LO95" s="26"/>
      <c r="LP95" s="26"/>
      <c r="LQ95" s="26"/>
      <c r="LR95" s="26"/>
      <c r="LS95" s="26"/>
      <c r="LT95" s="26"/>
      <c r="LU95" s="26"/>
      <c r="LV95" s="26"/>
      <c r="LW95" s="26"/>
      <c r="LX95" s="23"/>
    </row>
    <row r="96" s="1" customFormat="1" ht="60.75" customHeight="1" spans="1:336">
      <c r="A96" s="39" t="s">
        <v>64</v>
      </c>
      <c r="B96" s="39"/>
      <c r="C96" s="39"/>
      <c r="D96" s="65">
        <f>D97</f>
        <v>100923.6</v>
      </c>
      <c r="E96" s="107">
        <f>E97</f>
        <v>0</v>
      </c>
      <c r="F96" s="71">
        <f t="shared" ref="F96:F97" si="16">D96+E96</f>
        <v>100923.6</v>
      </c>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c r="EN96" s="101"/>
      <c r="EO96" s="101"/>
      <c r="EP96" s="101"/>
      <c r="EQ96" s="101"/>
      <c r="ER96" s="101"/>
      <c r="ES96" s="101"/>
      <c r="ET96" s="101"/>
      <c r="EU96" s="101"/>
      <c r="EV96" s="101"/>
      <c r="EW96" s="101"/>
      <c r="EX96" s="101"/>
      <c r="EY96" s="101"/>
      <c r="EZ96" s="101"/>
      <c r="FA96" s="101"/>
      <c r="FB96" s="101"/>
      <c r="FC96" s="101"/>
      <c r="FD96" s="101"/>
      <c r="FE96" s="101"/>
      <c r="FF96" s="101"/>
      <c r="FG96" s="101"/>
      <c r="FH96" s="101"/>
      <c r="FI96" s="101"/>
      <c r="FJ96" s="101"/>
      <c r="FK96" s="101"/>
      <c r="FL96" s="101"/>
      <c r="FM96" s="101"/>
      <c r="FN96" s="101"/>
      <c r="FO96" s="101"/>
      <c r="FP96" s="101"/>
      <c r="FQ96" s="101"/>
      <c r="FR96" s="101"/>
      <c r="FS96" s="101"/>
      <c r="FT96" s="101"/>
      <c r="FU96" s="101"/>
      <c r="FV96" s="101"/>
      <c r="FW96" s="101"/>
      <c r="FX96" s="101"/>
      <c r="FY96" s="101"/>
      <c r="FZ96" s="101"/>
      <c r="GA96" s="101"/>
      <c r="GB96" s="101"/>
      <c r="GC96" s="101"/>
      <c r="GD96" s="101"/>
      <c r="GE96" s="101"/>
      <c r="GF96" s="101"/>
      <c r="GG96" s="101"/>
      <c r="GH96" s="101"/>
      <c r="GI96" s="101"/>
      <c r="GJ96" s="101"/>
      <c r="GK96" s="101"/>
      <c r="GL96" s="101"/>
      <c r="GM96" s="101"/>
      <c r="GN96" s="101"/>
      <c r="GO96" s="101"/>
      <c r="GP96" s="101"/>
      <c r="GQ96" s="101"/>
      <c r="GR96" s="101"/>
      <c r="GS96" s="101"/>
      <c r="GT96" s="101"/>
      <c r="GU96" s="101"/>
      <c r="GV96" s="101"/>
      <c r="GW96" s="101"/>
      <c r="GX96" s="101"/>
      <c r="GY96" s="101"/>
      <c r="GZ96" s="101"/>
      <c r="HA96" s="101"/>
      <c r="HB96" s="101"/>
      <c r="HC96" s="101"/>
      <c r="HD96" s="101"/>
      <c r="HE96" s="101"/>
      <c r="HF96" s="101"/>
      <c r="HG96" s="101"/>
      <c r="HH96" s="101"/>
      <c r="HI96" s="101"/>
      <c r="HJ96" s="101"/>
      <c r="HK96" s="101"/>
      <c r="HL96" s="101"/>
      <c r="HM96" s="101"/>
      <c r="HN96" s="101"/>
      <c r="HO96" s="101"/>
      <c r="HP96" s="26"/>
      <c r="HQ96" s="26"/>
      <c r="HR96" s="26"/>
      <c r="HS96" s="26"/>
      <c r="HT96" s="26"/>
      <c r="HU96" s="26"/>
      <c r="HV96" s="26"/>
      <c r="HW96" s="26"/>
      <c r="HX96" s="26"/>
      <c r="HY96" s="26"/>
      <c r="HZ96" s="26"/>
      <c r="IA96" s="26"/>
      <c r="IB96" s="26"/>
      <c r="IC96" s="26"/>
      <c r="ID96" s="26"/>
      <c r="IE96" s="26"/>
      <c r="IF96" s="26"/>
      <c r="IG96" s="26"/>
      <c r="IH96" s="26"/>
      <c r="II96" s="26"/>
      <c r="IJ96" s="26"/>
      <c r="IK96" s="26"/>
      <c r="IL96" s="26"/>
      <c r="IM96" s="26"/>
      <c r="IN96" s="26"/>
      <c r="IO96" s="26"/>
      <c r="IP96" s="26"/>
      <c r="IQ96" s="26"/>
      <c r="IR96" s="26"/>
      <c r="IS96" s="26"/>
      <c r="IT96" s="26"/>
      <c r="IU96" s="26"/>
      <c r="IV96" s="26"/>
      <c r="IW96" s="26"/>
      <c r="IX96" s="26"/>
      <c r="IY96" s="26"/>
      <c r="IZ96" s="26"/>
      <c r="JA96" s="26"/>
      <c r="JB96" s="26"/>
      <c r="JC96" s="26"/>
      <c r="JD96" s="26"/>
      <c r="JE96" s="26"/>
      <c r="JF96" s="26"/>
      <c r="JG96" s="26"/>
      <c r="JH96" s="26"/>
      <c r="JI96" s="26"/>
      <c r="JJ96" s="26"/>
      <c r="JK96" s="26"/>
      <c r="JL96" s="26"/>
      <c r="JM96" s="26"/>
      <c r="JN96" s="26"/>
      <c r="JO96" s="26"/>
      <c r="JP96" s="26"/>
      <c r="JQ96" s="26"/>
      <c r="JR96" s="26"/>
      <c r="JS96" s="26"/>
      <c r="JT96" s="26"/>
      <c r="JU96" s="26"/>
      <c r="JV96" s="26"/>
      <c r="JW96" s="26"/>
      <c r="JX96" s="26"/>
      <c r="JY96" s="26"/>
      <c r="JZ96" s="26"/>
      <c r="KA96" s="26"/>
      <c r="KB96" s="26"/>
      <c r="KC96" s="26"/>
      <c r="KD96" s="26"/>
      <c r="KE96" s="26"/>
      <c r="KF96" s="26"/>
      <c r="KG96" s="26"/>
      <c r="KH96" s="26"/>
      <c r="KI96" s="26"/>
      <c r="KJ96" s="26"/>
      <c r="KK96" s="26"/>
      <c r="KL96" s="26"/>
      <c r="KM96" s="26"/>
      <c r="KN96" s="26"/>
      <c r="KO96" s="26"/>
      <c r="KP96" s="26"/>
      <c r="KQ96" s="26"/>
      <c r="KR96" s="26"/>
      <c r="KS96" s="26"/>
      <c r="KT96" s="26"/>
      <c r="KU96" s="26"/>
      <c r="KV96" s="26"/>
      <c r="KW96" s="26"/>
      <c r="KX96" s="26"/>
      <c r="KY96" s="26"/>
      <c r="KZ96" s="26"/>
      <c r="LA96" s="26"/>
      <c r="LB96" s="26"/>
      <c r="LC96" s="26"/>
      <c r="LD96" s="26"/>
      <c r="LE96" s="26"/>
      <c r="LF96" s="26"/>
      <c r="LG96" s="26"/>
      <c r="LH96" s="26"/>
      <c r="LI96" s="26"/>
      <c r="LJ96" s="26"/>
      <c r="LK96" s="26"/>
      <c r="LL96" s="26"/>
      <c r="LM96" s="26"/>
      <c r="LN96" s="26"/>
      <c r="LO96" s="26"/>
      <c r="LP96" s="26"/>
      <c r="LQ96" s="26"/>
      <c r="LR96" s="26"/>
      <c r="LS96" s="26"/>
      <c r="LT96" s="26"/>
      <c r="LU96" s="26"/>
      <c r="LV96" s="26"/>
      <c r="LW96" s="26"/>
      <c r="LX96" s="23"/>
    </row>
    <row r="97" s="1" customFormat="1" ht="28.5" customHeight="1" spans="1:336">
      <c r="A97" s="57">
        <v>1810000000</v>
      </c>
      <c r="B97" s="62"/>
      <c r="C97" s="45" t="s">
        <v>21</v>
      </c>
      <c r="D97" s="63">
        <v>100923.6</v>
      </c>
      <c r="E97" s="81"/>
      <c r="F97" s="69">
        <f t="shared" si="16"/>
        <v>100923.6</v>
      </c>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c r="FR97" s="101"/>
      <c r="FS97" s="101"/>
      <c r="FT97" s="101"/>
      <c r="FU97" s="101"/>
      <c r="FV97" s="101"/>
      <c r="FW97" s="101"/>
      <c r="FX97" s="101"/>
      <c r="FY97" s="101"/>
      <c r="FZ97" s="101"/>
      <c r="GA97" s="101"/>
      <c r="GB97" s="101"/>
      <c r="GC97" s="101"/>
      <c r="GD97" s="101"/>
      <c r="GE97" s="101"/>
      <c r="GF97" s="101"/>
      <c r="GG97" s="101"/>
      <c r="GH97" s="101"/>
      <c r="GI97" s="101"/>
      <c r="GJ97" s="101"/>
      <c r="GK97" s="101"/>
      <c r="GL97" s="101"/>
      <c r="GM97" s="101"/>
      <c r="GN97" s="101"/>
      <c r="GO97" s="101"/>
      <c r="GP97" s="101"/>
      <c r="GQ97" s="101"/>
      <c r="GR97" s="101"/>
      <c r="GS97" s="101"/>
      <c r="GT97" s="101"/>
      <c r="GU97" s="101"/>
      <c r="GV97" s="101"/>
      <c r="GW97" s="101"/>
      <c r="GX97" s="101"/>
      <c r="GY97" s="101"/>
      <c r="GZ97" s="101"/>
      <c r="HA97" s="101"/>
      <c r="HB97" s="101"/>
      <c r="HC97" s="101"/>
      <c r="HD97" s="101"/>
      <c r="HE97" s="101"/>
      <c r="HF97" s="101"/>
      <c r="HG97" s="101"/>
      <c r="HH97" s="101"/>
      <c r="HI97" s="101"/>
      <c r="HJ97" s="101"/>
      <c r="HK97" s="101"/>
      <c r="HL97" s="101"/>
      <c r="HM97" s="101"/>
      <c r="HN97" s="101"/>
      <c r="HO97" s="101"/>
      <c r="HP97" s="26"/>
      <c r="HQ97" s="26"/>
      <c r="HR97" s="26"/>
      <c r="HS97" s="26"/>
      <c r="HT97" s="26"/>
      <c r="HU97" s="26"/>
      <c r="HV97" s="26"/>
      <c r="HW97" s="26"/>
      <c r="HX97" s="26"/>
      <c r="HY97" s="26"/>
      <c r="HZ97" s="26"/>
      <c r="IA97" s="26"/>
      <c r="IB97" s="26"/>
      <c r="IC97" s="26"/>
      <c r="ID97" s="26"/>
      <c r="IE97" s="26"/>
      <c r="IF97" s="26"/>
      <c r="IG97" s="26"/>
      <c r="IH97" s="26"/>
      <c r="II97" s="26"/>
      <c r="IJ97" s="26"/>
      <c r="IK97" s="26"/>
      <c r="IL97" s="26"/>
      <c r="IM97" s="26"/>
      <c r="IN97" s="26"/>
      <c r="IO97" s="26"/>
      <c r="IP97" s="26"/>
      <c r="IQ97" s="26"/>
      <c r="IR97" s="26"/>
      <c r="IS97" s="26"/>
      <c r="IT97" s="26"/>
      <c r="IU97" s="26"/>
      <c r="IV97" s="26"/>
      <c r="IW97" s="26"/>
      <c r="IX97" s="26"/>
      <c r="IY97" s="26"/>
      <c r="IZ97" s="26"/>
      <c r="JA97" s="26"/>
      <c r="JB97" s="26"/>
      <c r="JC97" s="26"/>
      <c r="JD97" s="26"/>
      <c r="JE97" s="26"/>
      <c r="JF97" s="26"/>
      <c r="JG97" s="26"/>
      <c r="JH97" s="26"/>
      <c r="JI97" s="26"/>
      <c r="JJ97" s="26"/>
      <c r="JK97" s="26"/>
      <c r="JL97" s="26"/>
      <c r="JM97" s="26"/>
      <c r="JN97" s="26"/>
      <c r="JO97" s="26"/>
      <c r="JP97" s="26"/>
      <c r="JQ97" s="26"/>
      <c r="JR97" s="26"/>
      <c r="JS97" s="26"/>
      <c r="JT97" s="26"/>
      <c r="JU97" s="26"/>
      <c r="JV97" s="26"/>
      <c r="JW97" s="26"/>
      <c r="JX97" s="26"/>
      <c r="JY97" s="26"/>
      <c r="JZ97" s="26"/>
      <c r="KA97" s="26"/>
      <c r="KB97" s="26"/>
      <c r="KC97" s="26"/>
      <c r="KD97" s="26"/>
      <c r="KE97" s="26"/>
      <c r="KF97" s="26"/>
      <c r="KG97" s="26"/>
      <c r="KH97" s="26"/>
      <c r="KI97" s="26"/>
      <c r="KJ97" s="26"/>
      <c r="KK97" s="26"/>
      <c r="KL97" s="26"/>
      <c r="KM97" s="26"/>
      <c r="KN97" s="26"/>
      <c r="KO97" s="26"/>
      <c r="KP97" s="26"/>
      <c r="KQ97" s="26"/>
      <c r="KR97" s="26"/>
      <c r="KS97" s="26"/>
      <c r="KT97" s="26"/>
      <c r="KU97" s="26"/>
      <c r="KV97" s="26"/>
      <c r="KW97" s="26"/>
      <c r="KX97" s="26"/>
      <c r="KY97" s="26"/>
      <c r="KZ97" s="26"/>
      <c r="LA97" s="26"/>
      <c r="LB97" s="26"/>
      <c r="LC97" s="26"/>
      <c r="LD97" s="26"/>
      <c r="LE97" s="26"/>
      <c r="LF97" s="26"/>
      <c r="LG97" s="26"/>
      <c r="LH97" s="26"/>
      <c r="LI97" s="26"/>
      <c r="LJ97" s="26"/>
      <c r="LK97" s="26"/>
      <c r="LL97" s="26"/>
      <c r="LM97" s="26"/>
      <c r="LN97" s="26"/>
      <c r="LO97" s="26"/>
      <c r="LP97" s="26"/>
      <c r="LQ97" s="26"/>
      <c r="LR97" s="26"/>
      <c r="LS97" s="26"/>
      <c r="LT97" s="26"/>
      <c r="LU97" s="26"/>
      <c r="LV97" s="26"/>
      <c r="LW97" s="26"/>
      <c r="LX97" s="23"/>
    </row>
    <row r="98" s="1" customFormat="1" ht="96" customHeight="1" spans="1:336">
      <c r="A98" s="52" t="s">
        <v>65</v>
      </c>
      <c r="B98" s="138"/>
      <c r="C98" s="53"/>
      <c r="D98" s="65">
        <f>D99</f>
        <v>1500000</v>
      </c>
      <c r="E98" s="107">
        <f>E99</f>
        <v>0</v>
      </c>
      <c r="F98" s="71">
        <f t="shared" ref="F98:F99" si="17">D98+E98</f>
        <v>1500000</v>
      </c>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c r="EN98" s="101"/>
      <c r="EO98" s="101"/>
      <c r="EP98" s="101"/>
      <c r="EQ98" s="101"/>
      <c r="ER98" s="101"/>
      <c r="ES98" s="101"/>
      <c r="ET98" s="101"/>
      <c r="EU98" s="101"/>
      <c r="EV98" s="101"/>
      <c r="EW98" s="101"/>
      <c r="EX98" s="101"/>
      <c r="EY98" s="101"/>
      <c r="EZ98" s="101"/>
      <c r="FA98" s="101"/>
      <c r="FB98" s="101"/>
      <c r="FC98" s="101"/>
      <c r="FD98" s="101"/>
      <c r="FE98" s="101"/>
      <c r="FF98" s="101"/>
      <c r="FG98" s="101"/>
      <c r="FH98" s="101"/>
      <c r="FI98" s="101"/>
      <c r="FJ98" s="101"/>
      <c r="FK98" s="101"/>
      <c r="FL98" s="101"/>
      <c r="FM98" s="101"/>
      <c r="FN98" s="101"/>
      <c r="FO98" s="101"/>
      <c r="FP98" s="101"/>
      <c r="FQ98" s="101"/>
      <c r="FR98" s="101"/>
      <c r="FS98" s="101"/>
      <c r="FT98" s="101"/>
      <c r="FU98" s="101"/>
      <c r="FV98" s="101"/>
      <c r="FW98" s="101"/>
      <c r="FX98" s="101"/>
      <c r="FY98" s="101"/>
      <c r="FZ98" s="101"/>
      <c r="GA98" s="101"/>
      <c r="GB98" s="101"/>
      <c r="GC98" s="101"/>
      <c r="GD98" s="101"/>
      <c r="GE98" s="101"/>
      <c r="GF98" s="101"/>
      <c r="GG98" s="101"/>
      <c r="GH98" s="101"/>
      <c r="GI98" s="101"/>
      <c r="GJ98" s="101"/>
      <c r="GK98" s="101"/>
      <c r="GL98" s="101"/>
      <c r="GM98" s="101"/>
      <c r="GN98" s="101"/>
      <c r="GO98" s="101"/>
      <c r="GP98" s="101"/>
      <c r="GQ98" s="101"/>
      <c r="GR98" s="101"/>
      <c r="GS98" s="101"/>
      <c r="GT98" s="101"/>
      <c r="GU98" s="101"/>
      <c r="GV98" s="101"/>
      <c r="GW98" s="101"/>
      <c r="GX98" s="101"/>
      <c r="GY98" s="101"/>
      <c r="GZ98" s="101"/>
      <c r="HA98" s="101"/>
      <c r="HB98" s="101"/>
      <c r="HC98" s="101"/>
      <c r="HD98" s="101"/>
      <c r="HE98" s="101"/>
      <c r="HF98" s="101"/>
      <c r="HG98" s="101"/>
      <c r="HH98" s="101"/>
      <c r="HI98" s="101"/>
      <c r="HJ98" s="101"/>
      <c r="HK98" s="101"/>
      <c r="HL98" s="101"/>
      <c r="HM98" s="101"/>
      <c r="HN98" s="101"/>
      <c r="HO98" s="101"/>
      <c r="HP98" s="26"/>
      <c r="HQ98" s="26"/>
      <c r="HR98" s="26"/>
      <c r="HS98" s="26"/>
      <c r="HT98" s="26"/>
      <c r="HU98" s="26"/>
      <c r="HV98" s="26"/>
      <c r="HW98" s="26"/>
      <c r="HX98" s="26"/>
      <c r="HY98" s="26"/>
      <c r="HZ98" s="26"/>
      <c r="IA98" s="26"/>
      <c r="IB98" s="26"/>
      <c r="IC98" s="26"/>
      <c r="ID98" s="26"/>
      <c r="IE98" s="26"/>
      <c r="IF98" s="26"/>
      <c r="IG98" s="26"/>
      <c r="IH98" s="26"/>
      <c r="II98" s="26"/>
      <c r="IJ98" s="26"/>
      <c r="IK98" s="26"/>
      <c r="IL98" s="26"/>
      <c r="IM98" s="26"/>
      <c r="IN98" s="26"/>
      <c r="IO98" s="26"/>
      <c r="IP98" s="26"/>
      <c r="IQ98" s="26"/>
      <c r="IR98" s="26"/>
      <c r="IS98" s="26"/>
      <c r="IT98" s="26"/>
      <c r="IU98" s="26"/>
      <c r="IV98" s="26"/>
      <c r="IW98" s="26"/>
      <c r="IX98" s="26"/>
      <c r="IY98" s="26"/>
      <c r="IZ98" s="26"/>
      <c r="JA98" s="26"/>
      <c r="JB98" s="26"/>
      <c r="JC98" s="26"/>
      <c r="JD98" s="26"/>
      <c r="JE98" s="26"/>
      <c r="JF98" s="26"/>
      <c r="JG98" s="26"/>
      <c r="JH98" s="26"/>
      <c r="JI98" s="26"/>
      <c r="JJ98" s="26"/>
      <c r="JK98" s="26"/>
      <c r="JL98" s="26"/>
      <c r="JM98" s="26"/>
      <c r="JN98" s="26"/>
      <c r="JO98" s="26"/>
      <c r="JP98" s="26"/>
      <c r="JQ98" s="26"/>
      <c r="JR98" s="26"/>
      <c r="JS98" s="26"/>
      <c r="JT98" s="26"/>
      <c r="JU98" s="26"/>
      <c r="JV98" s="26"/>
      <c r="JW98" s="26"/>
      <c r="JX98" s="26"/>
      <c r="JY98" s="26"/>
      <c r="JZ98" s="26"/>
      <c r="KA98" s="26"/>
      <c r="KB98" s="26"/>
      <c r="KC98" s="26"/>
      <c r="KD98" s="26"/>
      <c r="KE98" s="26"/>
      <c r="KF98" s="26"/>
      <c r="KG98" s="26"/>
      <c r="KH98" s="26"/>
      <c r="KI98" s="26"/>
      <c r="KJ98" s="26"/>
      <c r="KK98" s="26"/>
      <c r="KL98" s="26"/>
      <c r="KM98" s="26"/>
      <c r="KN98" s="26"/>
      <c r="KO98" s="26"/>
      <c r="KP98" s="26"/>
      <c r="KQ98" s="26"/>
      <c r="KR98" s="26"/>
      <c r="KS98" s="26"/>
      <c r="KT98" s="26"/>
      <c r="KU98" s="26"/>
      <c r="KV98" s="26"/>
      <c r="KW98" s="26"/>
      <c r="KX98" s="26"/>
      <c r="KY98" s="26"/>
      <c r="KZ98" s="26"/>
      <c r="LA98" s="26"/>
      <c r="LB98" s="26"/>
      <c r="LC98" s="26"/>
      <c r="LD98" s="26"/>
      <c r="LE98" s="26"/>
      <c r="LF98" s="26"/>
      <c r="LG98" s="26"/>
      <c r="LH98" s="26"/>
      <c r="LI98" s="26"/>
      <c r="LJ98" s="26"/>
      <c r="LK98" s="26"/>
      <c r="LL98" s="26"/>
      <c r="LM98" s="26"/>
      <c r="LN98" s="26"/>
      <c r="LO98" s="26"/>
      <c r="LP98" s="26"/>
      <c r="LQ98" s="26"/>
      <c r="LR98" s="26"/>
      <c r="LS98" s="26"/>
      <c r="LT98" s="26"/>
      <c r="LU98" s="26"/>
      <c r="LV98" s="26"/>
      <c r="LW98" s="26"/>
      <c r="LX98" s="23"/>
    </row>
    <row r="99" s="1" customFormat="1" ht="28.5" customHeight="1" spans="1:336">
      <c r="A99" s="57">
        <v>1810000000</v>
      </c>
      <c r="B99" s="62"/>
      <c r="C99" s="45" t="s">
        <v>21</v>
      </c>
      <c r="D99" s="63">
        <v>1500000</v>
      </c>
      <c r="E99" s="81"/>
      <c r="F99" s="69">
        <f t="shared" si="17"/>
        <v>1500000</v>
      </c>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c r="FR99" s="101"/>
      <c r="FS99" s="101"/>
      <c r="FT99" s="101"/>
      <c r="FU99" s="101"/>
      <c r="FV99" s="101"/>
      <c r="FW99" s="101"/>
      <c r="FX99" s="101"/>
      <c r="FY99" s="101"/>
      <c r="FZ99" s="101"/>
      <c r="GA99" s="101"/>
      <c r="GB99" s="101"/>
      <c r="GC99" s="101"/>
      <c r="GD99" s="101"/>
      <c r="GE99" s="101"/>
      <c r="GF99" s="101"/>
      <c r="GG99" s="101"/>
      <c r="GH99" s="101"/>
      <c r="GI99" s="101"/>
      <c r="GJ99" s="101"/>
      <c r="GK99" s="101"/>
      <c r="GL99" s="101"/>
      <c r="GM99" s="101"/>
      <c r="GN99" s="101"/>
      <c r="GO99" s="101"/>
      <c r="GP99" s="101"/>
      <c r="GQ99" s="101"/>
      <c r="GR99" s="101"/>
      <c r="GS99" s="101"/>
      <c r="GT99" s="101"/>
      <c r="GU99" s="101"/>
      <c r="GV99" s="101"/>
      <c r="GW99" s="101"/>
      <c r="GX99" s="101"/>
      <c r="GY99" s="101"/>
      <c r="GZ99" s="101"/>
      <c r="HA99" s="101"/>
      <c r="HB99" s="101"/>
      <c r="HC99" s="101"/>
      <c r="HD99" s="101"/>
      <c r="HE99" s="101"/>
      <c r="HF99" s="101"/>
      <c r="HG99" s="101"/>
      <c r="HH99" s="101"/>
      <c r="HI99" s="101"/>
      <c r="HJ99" s="101"/>
      <c r="HK99" s="101"/>
      <c r="HL99" s="101"/>
      <c r="HM99" s="101"/>
      <c r="HN99" s="101"/>
      <c r="HO99" s="101"/>
      <c r="HP99" s="26"/>
      <c r="HQ99" s="26"/>
      <c r="HR99" s="26"/>
      <c r="HS99" s="26"/>
      <c r="HT99" s="26"/>
      <c r="HU99" s="26"/>
      <c r="HV99" s="26"/>
      <c r="HW99" s="26"/>
      <c r="HX99" s="26"/>
      <c r="HY99" s="26"/>
      <c r="HZ99" s="26"/>
      <c r="IA99" s="26"/>
      <c r="IB99" s="26"/>
      <c r="IC99" s="26"/>
      <c r="ID99" s="26"/>
      <c r="IE99" s="26"/>
      <c r="IF99" s="26"/>
      <c r="IG99" s="26"/>
      <c r="IH99" s="26"/>
      <c r="II99" s="26"/>
      <c r="IJ99" s="26"/>
      <c r="IK99" s="26"/>
      <c r="IL99" s="26"/>
      <c r="IM99" s="26"/>
      <c r="IN99" s="26"/>
      <c r="IO99" s="26"/>
      <c r="IP99" s="26"/>
      <c r="IQ99" s="26"/>
      <c r="IR99" s="26"/>
      <c r="IS99" s="26"/>
      <c r="IT99" s="26"/>
      <c r="IU99" s="26"/>
      <c r="IV99" s="26"/>
      <c r="IW99" s="26"/>
      <c r="IX99" s="26"/>
      <c r="IY99" s="26"/>
      <c r="IZ99" s="26"/>
      <c r="JA99" s="26"/>
      <c r="JB99" s="26"/>
      <c r="JC99" s="26"/>
      <c r="JD99" s="26"/>
      <c r="JE99" s="26"/>
      <c r="JF99" s="26"/>
      <c r="JG99" s="26"/>
      <c r="JH99" s="26"/>
      <c r="JI99" s="26"/>
      <c r="JJ99" s="26"/>
      <c r="JK99" s="26"/>
      <c r="JL99" s="26"/>
      <c r="JM99" s="26"/>
      <c r="JN99" s="26"/>
      <c r="JO99" s="26"/>
      <c r="JP99" s="26"/>
      <c r="JQ99" s="26"/>
      <c r="JR99" s="26"/>
      <c r="JS99" s="26"/>
      <c r="JT99" s="26"/>
      <c r="JU99" s="26"/>
      <c r="JV99" s="26"/>
      <c r="JW99" s="26"/>
      <c r="JX99" s="26"/>
      <c r="JY99" s="26"/>
      <c r="JZ99" s="26"/>
      <c r="KA99" s="26"/>
      <c r="KB99" s="26"/>
      <c r="KC99" s="26"/>
      <c r="KD99" s="26"/>
      <c r="KE99" s="26"/>
      <c r="KF99" s="26"/>
      <c r="KG99" s="26"/>
      <c r="KH99" s="26"/>
      <c r="KI99" s="26"/>
      <c r="KJ99" s="26"/>
      <c r="KK99" s="26"/>
      <c r="KL99" s="26"/>
      <c r="KM99" s="26"/>
      <c r="KN99" s="26"/>
      <c r="KO99" s="26"/>
      <c r="KP99" s="26"/>
      <c r="KQ99" s="26"/>
      <c r="KR99" s="26"/>
      <c r="KS99" s="26"/>
      <c r="KT99" s="26"/>
      <c r="KU99" s="26"/>
      <c r="KV99" s="26"/>
      <c r="KW99" s="26"/>
      <c r="KX99" s="26"/>
      <c r="KY99" s="26"/>
      <c r="KZ99" s="26"/>
      <c r="LA99" s="26"/>
      <c r="LB99" s="26"/>
      <c r="LC99" s="26"/>
      <c r="LD99" s="26"/>
      <c r="LE99" s="26"/>
      <c r="LF99" s="26"/>
      <c r="LG99" s="26"/>
      <c r="LH99" s="26"/>
      <c r="LI99" s="26"/>
      <c r="LJ99" s="26"/>
      <c r="LK99" s="26"/>
      <c r="LL99" s="26"/>
      <c r="LM99" s="26"/>
      <c r="LN99" s="26"/>
      <c r="LO99" s="26"/>
      <c r="LP99" s="26"/>
      <c r="LQ99" s="26"/>
      <c r="LR99" s="26"/>
      <c r="LS99" s="26"/>
      <c r="LT99" s="26"/>
      <c r="LU99" s="26"/>
      <c r="LV99" s="26"/>
      <c r="LW99" s="26"/>
      <c r="LX99" s="23"/>
    </row>
    <row r="100" s="1" customFormat="1" ht="29.25" customHeight="1" spans="1:336">
      <c r="A100" s="72" t="s">
        <v>66</v>
      </c>
      <c r="B100" s="139"/>
      <c r="C100" s="73"/>
      <c r="D100" s="65">
        <f>D101</f>
        <v>20000</v>
      </c>
      <c r="E100" s="107">
        <f>E101</f>
        <v>0</v>
      </c>
      <c r="F100" s="71">
        <f t="shared" ref="F100:F101" si="18">D100+E100</f>
        <v>20000</v>
      </c>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c r="FR100" s="101"/>
      <c r="FS100" s="101"/>
      <c r="FT100" s="101"/>
      <c r="FU100" s="101"/>
      <c r="FV100" s="101"/>
      <c r="FW100" s="101"/>
      <c r="FX100" s="101"/>
      <c r="FY100" s="101"/>
      <c r="FZ100" s="101"/>
      <c r="GA100" s="101"/>
      <c r="GB100" s="101"/>
      <c r="GC100" s="101"/>
      <c r="GD100" s="101"/>
      <c r="GE100" s="101"/>
      <c r="GF100" s="101"/>
      <c r="GG100" s="101"/>
      <c r="GH100" s="101"/>
      <c r="GI100" s="101"/>
      <c r="GJ100" s="101"/>
      <c r="GK100" s="101"/>
      <c r="GL100" s="101"/>
      <c r="GM100" s="101"/>
      <c r="GN100" s="101"/>
      <c r="GO100" s="101"/>
      <c r="GP100" s="101"/>
      <c r="GQ100" s="101"/>
      <c r="GR100" s="101"/>
      <c r="GS100" s="101"/>
      <c r="GT100" s="101"/>
      <c r="GU100" s="101"/>
      <c r="GV100" s="101"/>
      <c r="GW100" s="101"/>
      <c r="GX100" s="101"/>
      <c r="GY100" s="101"/>
      <c r="GZ100" s="101"/>
      <c r="HA100" s="101"/>
      <c r="HB100" s="101"/>
      <c r="HC100" s="101"/>
      <c r="HD100" s="101"/>
      <c r="HE100" s="101"/>
      <c r="HF100" s="101"/>
      <c r="HG100" s="101"/>
      <c r="HH100" s="101"/>
      <c r="HI100" s="101"/>
      <c r="HJ100" s="101"/>
      <c r="HK100" s="101"/>
      <c r="HL100" s="101"/>
      <c r="HM100" s="101"/>
      <c r="HN100" s="101"/>
      <c r="HO100" s="101"/>
      <c r="HP100" s="26"/>
      <c r="HQ100" s="26"/>
      <c r="HR100" s="26"/>
      <c r="HS100" s="26"/>
      <c r="HT100" s="26"/>
      <c r="HU100" s="26"/>
      <c r="HV100" s="26"/>
      <c r="HW100" s="26"/>
      <c r="HX100" s="26"/>
      <c r="HY100" s="26"/>
      <c r="HZ100" s="26"/>
      <c r="IA100" s="26"/>
      <c r="IB100" s="26"/>
      <c r="IC100" s="26"/>
      <c r="ID100" s="26"/>
      <c r="IE100" s="26"/>
      <c r="IF100" s="26"/>
      <c r="IG100" s="26"/>
      <c r="IH100" s="26"/>
      <c r="II100" s="26"/>
      <c r="IJ100" s="26"/>
      <c r="IK100" s="26"/>
      <c r="IL100" s="26"/>
      <c r="IM100" s="26"/>
      <c r="IN100" s="26"/>
      <c r="IO100" s="26"/>
      <c r="IP100" s="26"/>
      <c r="IQ100" s="26"/>
      <c r="IR100" s="26"/>
      <c r="IS100" s="26"/>
      <c r="IT100" s="26"/>
      <c r="IU100" s="26"/>
      <c r="IV100" s="26"/>
      <c r="IW100" s="26"/>
      <c r="IX100" s="26"/>
      <c r="IY100" s="26"/>
      <c r="IZ100" s="26"/>
      <c r="JA100" s="26"/>
      <c r="JB100" s="26"/>
      <c r="JC100" s="26"/>
      <c r="JD100" s="26"/>
      <c r="JE100" s="26"/>
      <c r="JF100" s="26"/>
      <c r="JG100" s="26"/>
      <c r="JH100" s="26"/>
      <c r="JI100" s="26"/>
      <c r="JJ100" s="26"/>
      <c r="JK100" s="26"/>
      <c r="JL100" s="26"/>
      <c r="JM100" s="26"/>
      <c r="JN100" s="26"/>
      <c r="JO100" s="26"/>
      <c r="JP100" s="26"/>
      <c r="JQ100" s="26"/>
      <c r="JR100" s="26"/>
      <c r="JS100" s="26"/>
      <c r="JT100" s="26"/>
      <c r="JU100" s="26"/>
      <c r="JV100" s="26"/>
      <c r="JW100" s="26"/>
      <c r="JX100" s="26"/>
      <c r="JY100" s="26"/>
      <c r="JZ100" s="26"/>
      <c r="KA100" s="26"/>
      <c r="KB100" s="26"/>
      <c r="KC100" s="26"/>
      <c r="KD100" s="26"/>
      <c r="KE100" s="26"/>
      <c r="KF100" s="26"/>
      <c r="KG100" s="26"/>
      <c r="KH100" s="26"/>
      <c r="KI100" s="26"/>
      <c r="KJ100" s="26"/>
      <c r="KK100" s="26"/>
      <c r="KL100" s="26"/>
      <c r="KM100" s="26"/>
      <c r="KN100" s="26"/>
      <c r="KO100" s="26"/>
      <c r="KP100" s="26"/>
      <c r="KQ100" s="26"/>
      <c r="KR100" s="26"/>
      <c r="KS100" s="26"/>
      <c r="KT100" s="26"/>
      <c r="KU100" s="26"/>
      <c r="KV100" s="26"/>
      <c r="KW100" s="26"/>
      <c r="KX100" s="26"/>
      <c r="KY100" s="26"/>
      <c r="KZ100" s="26"/>
      <c r="LA100" s="26"/>
      <c r="LB100" s="26"/>
      <c r="LC100" s="26"/>
      <c r="LD100" s="26"/>
      <c r="LE100" s="26"/>
      <c r="LF100" s="26"/>
      <c r="LG100" s="26"/>
      <c r="LH100" s="26"/>
      <c r="LI100" s="26"/>
      <c r="LJ100" s="26"/>
      <c r="LK100" s="26"/>
      <c r="LL100" s="26"/>
      <c r="LM100" s="26"/>
      <c r="LN100" s="26"/>
      <c r="LO100" s="26"/>
      <c r="LP100" s="26"/>
      <c r="LQ100" s="26"/>
      <c r="LR100" s="26"/>
      <c r="LS100" s="26"/>
      <c r="LT100" s="26"/>
      <c r="LU100" s="26"/>
      <c r="LV100" s="26"/>
      <c r="LW100" s="26"/>
      <c r="LX100" s="23"/>
    </row>
    <row r="101" s="1" customFormat="1" ht="28.5" customHeight="1" spans="1:336">
      <c r="A101" s="57">
        <v>1830520000</v>
      </c>
      <c r="B101" s="62"/>
      <c r="C101" s="45" t="s">
        <v>60</v>
      </c>
      <c r="D101" s="63">
        <v>20000</v>
      </c>
      <c r="E101" s="81"/>
      <c r="F101" s="69">
        <f t="shared" si="18"/>
        <v>20000</v>
      </c>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c r="FR101" s="101"/>
      <c r="FS101" s="101"/>
      <c r="FT101" s="101"/>
      <c r="FU101" s="101"/>
      <c r="FV101" s="101"/>
      <c r="FW101" s="101"/>
      <c r="FX101" s="101"/>
      <c r="FY101" s="101"/>
      <c r="FZ101" s="101"/>
      <c r="GA101" s="101"/>
      <c r="GB101" s="101"/>
      <c r="GC101" s="101"/>
      <c r="GD101" s="101"/>
      <c r="GE101" s="101"/>
      <c r="GF101" s="101"/>
      <c r="GG101" s="101"/>
      <c r="GH101" s="101"/>
      <c r="GI101" s="101"/>
      <c r="GJ101" s="101"/>
      <c r="GK101" s="101"/>
      <c r="GL101" s="101"/>
      <c r="GM101" s="101"/>
      <c r="GN101" s="101"/>
      <c r="GO101" s="101"/>
      <c r="GP101" s="101"/>
      <c r="GQ101" s="101"/>
      <c r="GR101" s="101"/>
      <c r="GS101" s="101"/>
      <c r="GT101" s="101"/>
      <c r="GU101" s="101"/>
      <c r="GV101" s="101"/>
      <c r="GW101" s="101"/>
      <c r="GX101" s="101"/>
      <c r="GY101" s="101"/>
      <c r="GZ101" s="101"/>
      <c r="HA101" s="101"/>
      <c r="HB101" s="101"/>
      <c r="HC101" s="101"/>
      <c r="HD101" s="101"/>
      <c r="HE101" s="101"/>
      <c r="HF101" s="101"/>
      <c r="HG101" s="101"/>
      <c r="HH101" s="101"/>
      <c r="HI101" s="101"/>
      <c r="HJ101" s="101"/>
      <c r="HK101" s="101"/>
      <c r="HL101" s="101"/>
      <c r="HM101" s="101"/>
      <c r="HN101" s="101"/>
      <c r="HO101" s="101"/>
      <c r="HP101" s="26"/>
      <c r="HQ101" s="26"/>
      <c r="HR101" s="26"/>
      <c r="HS101" s="26"/>
      <c r="HT101" s="26"/>
      <c r="HU101" s="26"/>
      <c r="HV101" s="26"/>
      <c r="HW101" s="26"/>
      <c r="HX101" s="26"/>
      <c r="HY101" s="26"/>
      <c r="HZ101" s="26"/>
      <c r="IA101" s="26"/>
      <c r="IB101" s="26"/>
      <c r="IC101" s="26"/>
      <c r="ID101" s="26"/>
      <c r="IE101" s="26"/>
      <c r="IF101" s="26"/>
      <c r="IG101" s="26"/>
      <c r="IH101" s="26"/>
      <c r="II101" s="26"/>
      <c r="IJ101" s="26"/>
      <c r="IK101" s="26"/>
      <c r="IL101" s="26"/>
      <c r="IM101" s="26"/>
      <c r="IN101" s="26"/>
      <c r="IO101" s="26"/>
      <c r="IP101" s="26"/>
      <c r="IQ101" s="26"/>
      <c r="IR101" s="26"/>
      <c r="IS101" s="26"/>
      <c r="IT101" s="26"/>
      <c r="IU101" s="26"/>
      <c r="IV101" s="26"/>
      <c r="IW101" s="26"/>
      <c r="IX101" s="26"/>
      <c r="IY101" s="26"/>
      <c r="IZ101" s="26"/>
      <c r="JA101" s="26"/>
      <c r="JB101" s="26"/>
      <c r="JC101" s="26"/>
      <c r="JD101" s="26"/>
      <c r="JE101" s="26"/>
      <c r="JF101" s="26"/>
      <c r="JG101" s="26"/>
      <c r="JH101" s="26"/>
      <c r="JI101" s="26"/>
      <c r="JJ101" s="26"/>
      <c r="JK101" s="26"/>
      <c r="JL101" s="26"/>
      <c r="JM101" s="26"/>
      <c r="JN101" s="26"/>
      <c r="JO101" s="26"/>
      <c r="JP101" s="26"/>
      <c r="JQ101" s="26"/>
      <c r="JR101" s="26"/>
      <c r="JS101" s="26"/>
      <c r="JT101" s="26"/>
      <c r="JU101" s="26"/>
      <c r="JV101" s="26"/>
      <c r="JW101" s="26"/>
      <c r="JX101" s="26"/>
      <c r="JY101" s="26"/>
      <c r="JZ101" s="26"/>
      <c r="KA101" s="26"/>
      <c r="KB101" s="26"/>
      <c r="KC101" s="26"/>
      <c r="KD101" s="26"/>
      <c r="KE101" s="26"/>
      <c r="KF101" s="26"/>
      <c r="KG101" s="26"/>
      <c r="KH101" s="26"/>
      <c r="KI101" s="26"/>
      <c r="KJ101" s="26"/>
      <c r="KK101" s="26"/>
      <c r="KL101" s="26"/>
      <c r="KM101" s="26"/>
      <c r="KN101" s="26"/>
      <c r="KO101" s="26"/>
      <c r="KP101" s="26"/>
      <c r="KQ101" s="26"/>
      <c r="KR101" s="26"/>
      <c r="KS101" s="26"/>
      <c r="KT101" s="26"/>
      <c r="KU101" s="26"/>
      <c r="KV101" s="26"/>
      <c r="KW101" s="26"/>
      <c r="KX101" s="26"/>
      <c r="KY101" s="26"/>
      <c r="KZ101" s="26"/>
      <c r="LA101" s="26"/>
      <c r="LB101" s="26"/>
      <c r="LC101" s="26"/>
      <c r="LD101" s="26"/>
      <c r="LE101" s="26"/>
      <c r="LF101" s="26"/>
      <c r="LG101" s="26"/>
      <c r="LH101" s="26"/>
      <c r="LI101" s="26"/>
      <c r="LJ101" s="26"/>
      <c r="LK101" s="26"/>
      <c r="LL101" s="26"/>
      <c r="LM101" s="26"/>
      <c r="LN101" s="26"/>
      <c r="LO101" s="26"/>
      <c r="LP101" s="26"/>
      <c r="LQ101" s="26"/>
      <c r="LR101" s="26"/>
      <c r="LS101" s="26"/>
      <c r="LT101" s="26"/>
      <c r="LU101" s="26"/>
      <c r="LV101" s="26"/>
      <c r="LW101" s="26"/>
      <c r="LX101" s="23"/>
    </row>
    <row r="102" s="1" customFormat="1" ht="54.75" customHeight="1" spans="1:336">
      <c r="A102" s="39" t="s">
        <v>67</v>
      </c>
      <c r="B102" s="39"/>
      <c r="C102" s="39"/>
      <c r="D102" s="97">
        <f>D103</f>
        <v>170000</v>
      </c>
      <c r="E102" s="107">
        <f>E103</f>
        <v>0</v>
      </c>
      <c r="F102" s="71">
        <f t="shared" si="11"/>
        <v>170000</v>
      </c>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c r="FP102" s="101"/>
      <c r="FQ102" s="101"/>
      <c r="FR102" s="101"/>
      <c r="FS102" s="101"/>
      <c r="FT102" s="101"/>
      <c r="FU102" s="101"/>
      <c r="FV102" s="101"/>
      <c r="FW102" s="101"/>
      <c r="FX102" s="101"/>
      <c r="FY102" s="101"/>
      <c r="FZ102" s="101"/>
      <c r="GA102" s="101"/>
      <c r="GB102" s="101"/>
      <c r="GC102" s="101"/>
      <c r="GD102" s="101"/>
      <c r="GE102" s="101"/>
      <c r="GF102" s="101"/>
      <c r="GG102" s="101"/>
      <c r="GH102" s="101"/>
      <c r="GI102" s="101"/>
      <c r="GJ102" s="101"/>
      <c r="GK102" s="101"/>
      <c r="GL102" s="101"/>
      <c r="GM102" s="101"/>
      <c r="GN102" s="101"/>
      <c r="GO102" s="101"/>
      <c r="GP102" s="101"/>
      <c r="GQ102" s="101"/>
      <c r="GR102" s="101"/>
      <c r="GS102" s="101"/>
      <c r="GT102" s="101"/>
      <c r="GU102" s="101"/>
      <c r="GV102" s="101"/>
      <c r="GW102" s="101"/>
      <c r="GX102" s="101"/>
      <c r="GY102" s="101"/>
      <c r="GZ102" s="101"/>
      <c r="HA102" s="101"/>
      <c r="HB102" s="101"/>
      <c r="HC102" s="101"/>
      <c r="HD102" s="101"/>
      <c r="HE102" s="101"/>
      <c r="HF102" s="101"/>
      <c r="HG102" s="101"/>
      <c r="HH102" s="101"/>
      <c r="HI102" s="101"/>
      <c r="HJ102" s="101"/>
      <c r="HK102" s="101"/>
      <c r="HL102" s="101"/>
      <c r="HM102" s="101"/>
      <c r="HN102" s="101"/>
      <c r="HO102" s="101"/>
      <c r="HP102" s="26"/>
      <c r="HQ102" s="26"/>
      <c r="HR102" s="26"/>
      <c r="HS102" s="26"/>
      <c r="HT102" s="26"/>
      <c r="HU102" s="26"/>
      <c r="HV102" s="26"/>
      <c r="HW102" s="26"/>
      <c r="HX102" s="26"/>
      <c r="HY102" s="26"/>
      <c r="HZ102" s="26"/>
      <c r="IA102" s="26"/>
      <c r="IB102" s="26"/>
      <c r="IC102" s="26"/>
      <c r="ID102" s="26"/>
      <c r="IE102" s="26"/>
      <c r="IF102" s="26"/>
      <c r="IG102" s="26"/>
      <c r="IH102" s="26"/>
      <c r="II102" s="26"/>
      <c r="IJ102" s="26"/>
      <c r="IK102" s="26"/>
      <c r="IL102" s="26"/>
      <c r="IM102" s="26"/>
      <c r="IN102" s="26"/>
      <c r="IO102" s="26"/>
      <c r="IP102" s="26"/>
      <c r="IQ102" s="26"/>
      <c r="IR102" s="26"/>
      <c r="IS102" s="26"/>
      <c r="IT102" s="26"/>
      <c r="IU102" s="26"/>
      <c r="IV102" s="26"/>
      <c r="IW102" s="26"/>
      <c r="IX102" s="26"/>
      <c r="IY102" s="26"/>
      <c r="IZ102" s="26"/>
      <c r="JA102" s="26"/>
      <c r="JB102" s="26"/>
      <c r="JC102" s="26"/>
      <c r="JD102" s="26"/>
      <c r="JE102" s="26"/>
      <c r="JF102" s="26"/>
      <c r="JG102" s="26"/>
      <c r="JH102" s="26"/>
      <c r="JI102" s="26"/>
      <c r="JJ102" s="26"/>
      <c r="JK102" s="26"/>
      <c r="JL102" s="26"/>
      <c r="JM102" s="26"/>
      <c r="JN102" s="26"/>
      <c r="JO102" s="26"/>
      <c r="JP102" s="26"/>
      <c r="JQ102" s="26"/>
      <c r="JR102" s="26"/>
      <c r="JS102" s="26"/>
      <c r="JT102" s="26"/>
      <c r="JU102" s="26"/>
      <c r="JV102" s="26"/>
      <c r="JW102" s="26"/>
      <c r="JX102" s="26"/>
      <c r="JY102" s="26"/>
      <c r="JZ102" s="26"/>
      <c r="KA102" s="26"/>
      <c r="KB102" s="26"/>
      <c r="KC102" s="26"/>
      <c r="KD102" s="26"/>
      <c r="KE102" s="26"/>
      <c r="KF102" s="26"/>
      <c r="KG102" s="26"/>
      <c r="KH102" s="26"/>
      <c r="KI102" s="26"/>
      <c r="KJ102" s="26"/>
      <c r="KK102" s="26"/>
      <c r="KL102" s="26"/>
      <c r="KM102" s="26"/>
      <c r="KN102" s="26"/>
      <c r="KO102" s="26"/>
      <c r="KP102" s="26"/>
      <c r="KQ102" s="26"/>
      <c r="KR102" s="26"/>
      <c r="KS102" s="26"/>
      <c r="KT102" s="26"/>
      <c r="KU102" s="26"/>
      <c r="KV102" s="26"/>
      <c r="KW102" s="26"/>
      <c r="KX102" s="26"/>
      <c r="KY102" s="26"/>
      <c r="KZ102" s="26"/>
      <c r="LA102" s="26"/>
      <c r="LB102" s="26"/>
      <c r="LC102" s="26"/>
      <c r="LD102" s="26"/>
      <c r="LE102" s="26"/>
      <c r="LF102" s="26"/>
      <c r="LG102" s="26"/>
      <c r="LH102" s="26"/>
      <c r="LI102" s="26"/>
      <c r="LJ102" s="26"/>
      <c r="LK102" s="26"/>
      <c r="LL102" s="26"/>
      <c r="LM102" s="26"/>
      <c r="LN102" s="26"/>
      <c r="LO102" s="26"/>
      <c r="LP102" s="26"/>
      <c r="LQ102" s="26"/>
      <c r="LR102" s="26"/>
      <c r="LS102" s="26"/>
      <c r="LT102" s="26"/>
      <c r="LU102" s="26"/>
      <c r="LV102" s="26"/>
      <c r="LW102" s="26"/>
      <c r="LX102" s="23"/>
    </row>
    <row r="103" s="1" customFormat="1" ht="18" customHeight="1" spans="1:336">
      <c r="A103" s="62">
        <v>1853400000</v>
      </c>
      <c r="B103" s="128"/>
      <c r="C103" s="42" t="s">
        <v>57</v>
      </c>
      <c r="D103" s="131">
        <v>170000</v>
      </c>
      <c r="E103" s="81"/>
      <c r="F103" s="69">
        <f t="shared" si="11"/>
        <v>170000</v>
      </c>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c r="FA103" s="101"/>
      <c r="FB103" s="101"/>
      <c r="FC103" s="101"/>
      <c r="FD103" s="101"/>
      <c r="FE103" s="101"/>
      <c r="FF103" s="101"/>
      <c r="FG103" s="101"/>
      <c r="FH103" s="101"/>
      <c r="FI103" s="101"/>
      <c r="FJ103" s="101"/>
      <c r="FK103" s="101"/>
      <c r="FL103" s="101"/>
      <c r="FM103" s="101"/>
      <c r="FN103" s="101"/>
      <c r="FO103" s="101"/>
      <c r="FP103" s="101"/>
      <c r="FQ103" s="101"/>
      <c r="FR103" s="101"/>
      <c r="FS103" s="101"/>
      <c r="FT103" s="101"/>
      <c r="FU103" s="101"/>
      <c r="FV103" s="101"/>
      <c r="FW103" s="101"/>
      <c r="FX103" s="101"/>
      <c r="FY103" s="101"/>
      <c r="FZ103" s="101"/>
      <c r="GA103" s="101"/>
      <c r="GB103" s="101"/>
      <c r="GC103" s="101"/>
      <c r="GD103" s="101"/>
      <c r="GE103" s="101"/>
      <c r="GF103" s="101"/>
      <c r="GG103" s="101"/>
      <c r="GH103" s="101"/>
      <c r="GI103" s="101"/>
      <c r="GJ103" s="101"/>
      <c r="GK103" s="101"/>
      <c r="GL103" s="101"/>
      <c r="GM103" s="101"/>
      <c r="GN103" s="101"/>
      <c r="GO103" s="101"/>
      <c r="GP103" s="101"/>
      <c r="GQ103" s="101"/>
      <c r="GR103" s="101"/>
      <c r="GS103" s="101"/>
      <c r="GT103" s="101"/>
      <c r="GU103" s="101"/>
      <c r="GV103" s="101"/>
      <c r="GW103" s="101"/>
      <c r="GX103" s="101"/>
      <c r="GY103" s="101"/>
      <c r="GZ103" s="101"/>
      <c r="HA103" s="101"/>
      <c r="HB103" s="101"/>
      <c r="HC103" s="101"/>
      <c r="HD103" s="101"/>
      <c r="HE103" s="101"/>
      <c r="HF103" s="101"/>
      <c r="HG103" s="101"/>
      <c r="HH103" s="101"/>
      <c r="HI103" s="101"/>
      <c r="HJ103" s="101"/>
      <c r="HK103" s="101"/>
      <c r="HL103" s="101"/>
      <c r="HM103" s="101"/>
      <c r="HN103" s="101"/>
      <c r="HO103" s="101"/>
      <c r="HP103" s="26"/>
      <c r="HQ103" s="26"/>
      <c r="HR103" s="26"/>
      <c r="HS103" s="26"/>
      <c r="HT103" s="26"/>
      <c r="HU103" s="26"/>
      <c r="HV103" s="26"/>
      <c r="HW103" s="26"/>
      <c r="HX103" s="26"/>
      <c r="HY103" s="26"/>
      <c r="HZ103" s="26"/>
      <c r="IA103" s="26"/>
      <c r="IB103" s="26"/>
      <c r="IC103" s="26"/>
      <c r="ID103" s="26"/>
      <c r="IE103" s="26"/>
      <c r="IF103" s="26"/>
      <c r="IG103" s="26"/>
      <c r="IH103" s="26"/>
      <c r="II103" s="26"/>
      <c r="IJ103" s="26"/>
      <c r="IK103" s="26"/>
      <c r="IL103" s="26"/>
      <c r="IM103" s="26"/>
      <c r="IN103" s="26"/>
      <c r="IO103" s="26"/>
      <c r="IP103" s="26"/>
      <c r="IQ103" s="26"/>
      <c r="IR103" s="26"/>
      <c r="IS103" s="26"/>
      <c r="IT103" s="26"/>
      <c r="IU103" s="26"/>
      <c r="IV103" s="26"/>
      <c r="IW103" s="26"/>
      <c r="IX103" s="26"/>
      <c r="IY103" s="26"/>
      <c r="IZ103" s="26"/>
      <c r="JA103" s="26"/>
      <c r="JB103" s="26"/>
      <c r="JC103" s="26"/>
      <c r="JD103" s="26"/>
      <c r="JE103" s="26"/>
      <c r="JF103" s="26"/>
      <c r="JG103" s="26"/>
      <c r="JH103" s="26"/>
      <c r="JI103" s="26"/>
      <c r="JJ103" s="26"/>
      <c r="JK103" s="26"/>
      <c r="JL103" s="26"/>
      <c r="JM103" s="26"/>
      <c r="JN103" s="26"/>
      <c r="JO103" s="26"/>
      <c r="JP103" s="26"/>
      <c r="JQ103" s="26"/>
      <c r="JR103" s="26"/>
      <c r="JS103" s="26"/>
      <c r="JT103" s="26"/>
      <c r="JU103" s="26"/>
      <c r="JV103" s="26"/>
      <c r="JW103" s="26"/>
      <c r="JX103" s="26"/>
      <c r="JY103" s="26"/>
      <c r="JZ103" s="26"/>
      <c r="KA103" s="26"/>
      <c r="KB103" s="26"/>
      <c r="KC103" s="26"/>
      <c r="KD103" s="26"/>
      <c r="KE103" s="26"/>
      <c r="KF103" s="26"/>
      <c r="KG103" s="26"/>
      <c r="KH103" s="26"/>
      <c r="KI103" s="26"/>
      <c r="KJ103" s="26"/>
      <c r="KK103" s="26"/>
      <c r="KL103" s="26"/>
      <c r="KM103" s="26"/>
      <c r="KN103" s="26"/>
      <c r="KO103" s="26"/>
      <c r="KP103" s="26"/>
      <c r="KQ103" s="26"/>
      <c r="KR103" s="26"/>
      <c r="KS103" s="26"/>
      <c r="KT103" s="26"/>
      <c r="KU103" s="26"/>
      <c r="KV103" s="26"/>
      <c r="KW103" s="26"/>
      <c r="KX103" s="26"/>
      <c r="KY103" s="26"/>
      <c r="KZ103" s="26"/>
      <c r="LA103" s="26"/>
      <c r="LB103" s="26"/>
      <c r="LC103" s="26"/>
      <c r="LD103" s="26"/>
      <c r="LE103" s="26"/>
      <c r="LF103" s="26"/>
      <c r="LG103" s="26"/>
      <c r="LH103" s="26"/>
      <c r="LI103" s="26"/>
      <c r="LJ103" s="26"/>
      <c r="LK103" s="26"/>
      <c r="LL103" s="26"/>
      <c r="LM103" s="26"/>
      <c r="LN103" s="26"/>
      <c r="LO103" s="26"/>
      <c r="LP103" s="26"/>
      <c r="LQ103" s="26"/>
      <c r="LR103" s="26"/>
      <c r="LS103" s="26"/>
      <c r="LT103" s="26"/>
      <c r="LU103" s="26"/>
      <c r="LV103" s="26"/>
      <c r="LW103" s="26"/>
      <c r="LX103" s="23"/>
    </row>
    <row r="104" s="1" customFormat="1" ht="39.75" hidden="1" customHeight="1" spans="1:336">
      <c r="A104" s="140" t="s">
        <v>68</v>
      </c>
      <c r="B104" s="140"/>
      <c r="C104" s="140"/>
      <c r="D104" s="141">
        <f>D105</f>
        <v>0</v>
      </c>
      <c r="E104" s="142">
        <f>E105</f>
        <v>0</v>
      </c>
      <c r="F104" s="143">
        <f t="shared" si="11"/>
        <v>0</v>
      </c>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c r="EO104" s="101"/>
      <c r="EP104" s="101"/>
      <c r="EQ104" s="101"/>
      <c r="ER104" s="101"/>
      <c r="ES104" s="101"/>
      <c r="ET104" s="101"/>
      <c r="EU104" s="101"/>
      <c r="EV104" s="101"/>
      <c r="EW104" s="101"/>
      <c r="EX104" s="101"/>
      <c r="EY104" s="101"/>
      <c r="EZ104" s="101"/>
      <c r="FA104" s="101"/>
      <c r="FB104" s="101"/>
      <c r="FC104" s="101"/>
      <c r="FD104" s="101"/>
      <c r="FE104" s="101"/>
      <c r="FF104" s="101"/>
      <c r="FG104" s="101"/>
      <c r="FH104" s="101"/>
      <c r="FI104" s="101"/>
      <c r="FJ104" s="101"/>
      <c r="FK104" s="101"/>
      <c r="FL104" s="101"/>
      <c r="FM104" s="101"/>
      <c r="FN104" s="101"/>
      <c r="FO104" s="101"/>
      <c r="FP104" s="101"/>
      <c r="FQ104" s="101"/>
      <c r="FR104" s="101"/>
      <c r="FS104" s="101"/>
      <c r="FT104" s="101"/>
      <c r="FU104" s="101"/>
      <c r="FV104" s="101"/>
      <c r="FW104" s="101"/>
      <c r="FX104" s="101"/>
      <c r="FY104" s="101"/>
      <c r="FZ104" s="101"/>
      <c r="GA104" s="101"/>
      <c r="GB104" s="101"/>
      <c r="GC104" s="101"/>
      <c r="GD104" s="101"/>
      <c r="GE104" s="101"/>
      <c r="GF104" s="101"/>
      <c r="GG104" s="101"/>
      <c r="GH104" s="101"/>
      <c r="GI104" s="101"/>
      <c r="GJ104" s="101"/>
      <c r="GK104" s="101"/>
      <c r="GL104" s="101"/>
      <c r="GM104" s="101"/>
      <c r="GN104" s="101"/>
      <c r="GO104" s="101"/>
      <c r="GP104" s="101"/>
      <c r="GQ104" s="101"/>
      <c r="GR104" s="101"/>
      <c r="GS104" s="101"/>
      <c r="GT104" s="101"/>
      <c r="GU104" s="101"/>
      <c r="GV104" s="101"/>
      <c r="GW104" s="101"/>
      <c r="GX104" s="101"/>
      <c r="GY104" s="101"/>
      <c r="GZ104" s="101"/>
      <c r="HA104" s="101"/>
      <c r="HB104" s="101"/>
      <c r="HC104" s="101"/>
      <c r="HD104" s="101"/>
      <c r="HE104" s="101"/>
      <c r="HF104" s="101"/>
      <c r="HG104" s="101"/>
      <c r="HH104" s="101"/>
      <c r="HI104" s="101"/>
      <c r="HJ104" s="101"/>
      <c r="HK104" s="101"/>
      <c r="HL104" s="101"/>
      <c r="HM104" s="101"/>
      <c r="HN104" s="101"/>
      <c r="HO104" s="101"/>
      <c r="HP104" s="26"/>
      <c r="HQ104" s="26"/>
      <c r="HR104" s="26"/>
      <c r="HS104" s="26"/>
      <c r="HT104" s="26"/>
      <c r="HU104" s="26"/>
      <c r="HV104" s="26"/>
      <c r="HW104" s="26"/>
      <c r="HX104" s="26"/>
      <c r="HY104" s="26"/>
      <c r="HZ104" s="26"/>
      <c r="IA104" s="26"/>
      <c r="IB104" s="26"/>
      <c r="IC104" s="26"/>
      <c r="ID104" s="26"/>
      <c r="IE104" s="26"/>
      <c r="IF104" s="26"/>
      <c r="IG104" s="26"/>
      <c r="IH104" s="26"/>
      <c r="II104" s="26"/>
      <c r="IJ104" s="26"/>
      <c r="IK104" s="26"/>
      <c r="IL104" s="26"/>
      <c r="IM104" s="26"/>
      <c r="IN104" s="26"/>
      <c r="IO104" s="26"/>
      <c r="IP104" s="26"/>
      <c r="IQ104" s="26"/>
      <c r="IR104" s="26"/>
      <c r="IS104" s="26"/>
      <c r="IT104" s="26"/>
      <c r="IU104" s="26"/>
      <c r="IV104" s="26"/>
      <c r="IW104" s="26"/>
      <c r="IX104" s="26"/>
      <c r="IY104" s="26"/>
      <c r="IZ104" s="26"/>
      <c r="JA104" s="26"/>
      <c r="JB104" s="26"/>
      <c r="JC104" s="26"/>
      <c r="JD104" s="26"/>
      <c r="JE104" s="26"/>
      <c r="JF104" s="26"/>
      <c r="JG104" s="26"/>
      <c r="JH104" s="26"/>
      <c r="JI104" s="26"/>
      <c r="JJ104" s="26"/>
      <c r="JK104" s="26"/>
      <c r="JL104" s="26"/>
      <c r="JM104" s="26"/>
      <c r="JN104" s="26"/>
      <c r="JO104" s="26"/>
      <c r="JP104" s="26"/>
      <c r="JQ104" s="26"/>
      <c r="JR104" s="26"/>
      <c r="JS104" s="26"/>
      <c r="JT104" s="26"/>
      <c r="JU104" s="26"/>
      <c r="JV104" s="26"/>
      <c r="JW104" s="26"/>
      <c r="JX104" s="26"/>
      <c r="JY104" s="26"/>
      <c r="JZ104" s="26"/>
      <c r="KA104" s="26"/>
      <c r="KB104" s="26"/>
      <c r="KC104" s="26"/>
      <c r="KD104" s="26"/>
      <c r="KE104" s="26"/>
      <c r="KF104" s="26"/>
      <c r="KG104" s="26"/>
      <c r="KH104" s="26"/>
      <c r="KI104" s="26"/>
      <c r="KJ104" s="26"/>
      <c r="KK104" s="26"/>
      <c r="KL104" s="26"/>
      <c r="KM104" s="26"/>
      <c r="KN104" s="26"/>
      <c r="KO104" s="26"/>
      <c r="KP104" s="26"/>
      <c r="KQ104" s="26"/>
      <c r="KR104" s="26"/>
      <c r="KS104" s="26"/>
      <c r="KT104" s="26"/>
      <c r="KU104" s="26"/>
      <c r="KV104" s="26"/>
      <c r="KW104" s="26"/>
      <c r="KX104" s="26"/>
      <c r="KY104" s="26"/>
      <c r="KZ104" s="26"/>
      <c r="LA104" s="26"/>
      <c r="LB104" s="26"/>
      <c r="LC104" s="26"/>
      <c r="LD104" s="26"/>
      <c r="LE104" s="26"/>
      <c r="LF104" s="26"/>
      <c r="LG104" s="26"/>
      <c r="LH104" s="26"/>
      <c r="LI104" s="26"/>
      <c r="LJ104" s="26"/>
      <c r="LK104" s="26"/>
      <c r="LL104" s="26"/>
      <c r="LM104" s="26"/>
      <c r="LN104" s="26"/>
      <c r="LO104" s="26"/>
      <c r="LP104" s="26"/>
      <c r="LQ104" s="26"/>
      <c r="LR104" s="26"/>
      <c r="LS104" s="26"/>
      <c r="LT104" s="26"/>
      <c r="LU104" s="26"/>
      <c r="LV104" s="26"/>
      <c r="LW104" s="26"/>
      <c r="LX104" s="23"/>
    </row>
    <row r="105" s="1" customFormat="1" ht="18.75" hidden="1" customHeight="1" spans="1:336">
      <c r="A105" s="144">
        <v>1853400000</v>
      </c>
      <c r="B105" s="145"/>
      <c r="C105" s="146" t="s">
        <v>57</v>
      </c>
      <c r="D105" s="147"/>
      <c r="E105" s="148"/>
      <c r="F105" s="149">
        <f t="shared" si="11"/>
        <v>0</v>
      </c>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c r="EN105" s="101"/>
      <c r="EO105" s="101"/>
      <c r="EP105" s="101"/>
      <c r="EQ105" s="101"/>
      <c r="ER105" s="101"/>
      <c r="ES105" s="101"/>
      <c r="ET105" s="101"/>
      <c r="EU105" s="101"/>
      <c r="EV105" s="101"/>
      <c r="EW105" s="101"/>
      <c r="EX105" s="101"/>
      <c r="EY105" s="101"/>
      <c r="EZ105" s="101"/>
      <c r="FA105" s="101"/>
      <c r="FB105" s="101"/>
      <c r="FC105" s="101"/>
      <c r="FD105" s="101"/>
      <c r="FE105" s="101"/>
      <c r="FF105" s="101"/>
      <c r="FG105" s="101"/>
      <c r="FH105" s="101"/>
      <c r="FI105" s="101"/>
      <c r="FJ105" s="101"/>
      <c r="FK105" s="101"/>
      <c r="FL105" s="101"/>
      <c r="FM105" s="101"/>
      <c r="FN105" s="101"/>
      <c r="FO105" s="101"/>
      <c r="FP105" s="101"/>
      <c r="FQ105" s="101"/>
      <c r="FR105" s="101"/>
      <c r="FS105" s="101"/>
      <c r="FT105" s="101"/>
      <c r="FU105" s="101"/>
      <c r="FV105" s="101"/>
      <c r="FW105" s="101"/>
      <c r="FX105" s="101"/>
      <c r="FY105" s="101"/>
      <c r="FZ105" s="101"/>
      <c r="GA105" s="101"/>
      <c r="GB105" s="101"/>
      <c r="GC105" s="101"/>
      <c r="GD105" s="101"/>
      <c r="GE105" s="101"/>
      <c r="GF105" s="101"/>
      <c r="GG105" s="101"/>
      <c r="GH105" s="101"/>
      <c r="GI105" s="101"/>
      <c r="GJ105" s="101"/>
      <c r="GK105" s="101"/>
      <c r="GL105" s="101"/>
      <c r="GM105" s="101"/>
      <c r="GN105" s="101"/>
      <c r="GO105" s="101"/>
      <c r="GP105" s="101"/>
      <c r="GQ105" s="101"/>
      <c r="GR105" s="101"/>
      <c r="GS105" s="101"/>
      <c r="GT105" s="101"/>
      <c r="GU105" s="101"/>
      <c r="GV105" s="101"/>
      <c r="GW105" s="101"/>
      <c r="GX105" s="101"/>
      <c r="GY105" s="101"/>
      <c r="GZ105" s="101"/>
      <c r="HA105" s="101"/>
      <c r="HB105" s="101"/>
      <c r="HC105" s="101"/>
      <c r="HD105" s="101"/>
      <c r="HE105" s="101"/>
      <c r="HF105" s="101"/>
      <c r="HG105" s="101"/>
      <c r="HH105" s="101"/>
      <c r="HI105" s="101"/>
      <c r="HJ105" s="101"/>
      <c r="HK105" s="101"/>
      <c r="HL105" s="101"/>
      <c r="HM105" s="101"/>
      <c r="HN105" s="101"/>
      <c r="HO105" s="101"/>
      <c r="HP105" s="26"/>
      <c r="HQ105" s="26"/>
      <c r="HR105" s="26"/>
      <c r="HS105" s="26"/>
      <c r="HT105" s="26"/>
      <c r="HU105" s="26"/>
      <c r="HV105" s="26"/>
      <c r="HW105" s="26"/>
      <c r="HX105" s="26"/>
      <c r="HY105" s="26"/>
      <c r="HZ105" s="26"/>
      <c r="IA105" s="26"/>
      <c r="IB105" s="26"/>
      <c r="IC105" s="26"/>
      <c r="ID105" s="26"/>
      <c r="IE105" s="26"/>
      <c r="IF105" s="26"/>
      <c r="IG105" s="26"/>
      <c r="IH105" s="26"/>
      <c r="II105" s="26"/>
      <c r="IJ105" s="26"/>
      <c r="IK105" s="26"/>
      <c r="IL105" s="26"/>
      <c r="IM105" s="26"/>
      <c r="IN105" s="26"/>
      <c r="IO105" s="26"/>
      <c r="IP105" s="26"/>
      <c r="IQ105" s="26"/>
      <c r="IR105" s="26"/>
      <c r="IS105" s="26"/>
      <c r="IT105" s="26"/>
      <c r="IU105" s="26"/>
      <c r="IV105" s="26"/>
      <c r="IW105" s="26"/>
      <c r="IX105" s="26"/>
      <c r="IY105" s="26"/>
      <c r="IZ105" s="26"/>
      <c r="JA105" s="26"/>
      <c r="JB105" s="26"/>
      <c r="JC105" s="26"/>
      <c r="JD105" s="26"/>
      <c r="JE105" s="26"/>
      <c r="JF105" s="26"/>
      <c r="JG105" s="26"/>
      <c r="JH105" s="26"/>
      <c r="JI105" s="26"/>
      <c r="JJ105" s="26"/>
      <c r="JK105" s="26"/>
      <c r="JL105" s="26"/>
      <c r="JM105" s="26"/>
      <c r="JN105" s="26"/>
      <c r="JO105" s="26"/>
      <c r="JP105" s="26"/>
      <c r="JQ105" s="26"/>
      <c r="JR105" s="26"/>
      <c r="JS105" s="26"/>
      <c r="JT105" s="26"/>
      <c r="JU105" s="26"/>
      <c r="JV105" s="26"/>
      <c r="JW105" s="26"/>
      <c r="JX105" s="26"/>
      <c r="JY105" s="26"/>
      <c r="JZ105" s="26"/>
      <c r="KA105" s="26"/>
      <c r="KB105" s="26"/>
      <c r="KC105" s="26"/>
      <c r="KD105" s="26"/>
      <c r="KE105" s="26"/>
      <c r="KF105" s="26"/>
      <c r="KG105" s="26"/>
      <c r="KH105" s="26"/>
      <c r="KI105" s="26"/>
      <c r="KJ105" s="26"/>
      <c r="KK105" s="26"/>
      <c r="KL105" s="26"/>
      <c r="KM105" s="26"/>
      <c r="KN105" s="26"/>
      <c r="KO105" s="26"/>
      <c r="KP105" s="26"/>
      <c r="KQ105" s="26"/>
      <c r="KR105" s="26"/>
      <c r="KS105" s="26"/>
      <c r="KT105" s="26"/>
      <c r="KU105" s="26"/>
      <c r="KV105" s="26"/>
      <c r="KW105" s="26"/>
      <c r="KX105" s="26"/>
      <c r="KY105" s="26"/>
      <c r="KZ105" s="26"/>
      <c r="LA105" s="26"/>
      <c r="LB105" s="26"/>
      <c r="LC105" s="26"/>
      <c r="LD105" s="26"/>
      <c r="LE105" s="26"/>
      <c r="LF105" s="26"/>
      <c r="LG105" s="26"/>
      <c r="LH105" s="26"/>
      <c r="LI105" s="26"/>
      <c r="LJ105" s="26"/>
      <c r="LK105" s="26"/>
      <c r="LL105" s="26"/>
      <c r="LM105" s="26"/>
      <c r="LN105" s="26"/>
      <c r="LO105" s="26"/>
      <c r="LP105" s="26"/>
      <c r="LQ105" s="26"/>
      <c r="LR105" s="26"/>
      <c r="LS105" s="26"/>
      <c r="LT105" s="26"/>
      <c r="LU105" s="26"/>
      <c r="LV105" s="26"/>
      <c r="LW105" s="26"/>
      <c r="LX105" s="23"/>
    </row>
    <row r="106" s="1" customFormat="1" ht="54" hidden="1" customHeight="1" spans="1:336">
      <c r="A106" s="39" t="s">
        <v>69</v>
      </c>
      <c r="B106" s="150"/>
      <c r="C106" s="150"/>
      <c r="D106" s="97">
        <f>D107</f>
        <v>0</v>
      </c>
      <c r="E106" s="107">
        <f>E107</f>
        <v>0</v>
      </c>
      <c r="F106" s="71">
        <f t="shared" ref="F106:F107" si="19">D106+E106</f>
        <v>0</v>
      </c>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c r="EN106" s="101"/>
      <c r="EO106" s="101"/>
      <c r="EP106" s="101"/>
      <c r="EQ106" s="101"/>
      <c r="ER106" s="101"/>
      <c r="ES106" s="101"/>
      <c r="ET106" s="101"/>
      <c r="EU106" s="101"/>
      <c r="EV106" s="101"/>
      <c r="EW106" s="101"/>
      <c r="EX106" s="101"/>
      <c r="EY106" s="101"/>
      <c r="EZ106" s="101"/>
      <c r="FA106" s="101"/>
      <c r="FB106" s="101"/>
      <c r="FC106" s="101"/>
      <c r="FD106" s="101"/>
      <c r="FE106" s="101"/>
      <c r="FF106" s="101"/>
      <c r="FG106" s="101"/>
      <c r="FH106" s="101"/>
      <c r="FI106" s="101"/>
      <c r="FJ106" s="101"/>
      <c r="FK106" s="101"/>
      <c r="FL106" s="101"/>
      <c r="FM106" s="101"/>
      <c r="FN106" s="101"/>
      <c r="FO106" s="101"/>
      <c r="FP106" s="101"/>
      <c r="FQ106" s="101"/>
      <c r="FR106" s="101"/>
      <c r="FS106" s="101"/>
      <c r="FT106" s="101"/>
      <c r="FU106" s="101"/>
      <c r="FV106" s="101"/>
      <c r="FW106" s="101"/>
      <c r="FX106" s="101"/>
      <c r="FY106" s="101"/>
      <c r="FZ106" s="101"/>
      <c r="GA106" s="101"/>
      <c r="GB106" s="101"/>
      <c r="GC106" s="101"/>
      <c r="GD106" s="101"/>
      <c r="GE106" s="101"/>
      <c r="GF106" s="101"/>
      <c r="GG106" s="101"/>
      <c r="GH106" s="101"/>
      <c r="GI106" s="101"/>
      <c r="GJ106" s="101"/>
      <c r="GK106" s="101"/>
      <c r="GL106" s="101"/>
      <c r="GM106" s="101"/>
      <c r="GN106" s="101"/>
      <c r="GO106" s="101"/>
      <c r="GP106" s="101"/>
      <c r="GQ106" s="101"/>
      <c r="GR106" s="101"/>
      <c r="GS106" s="101"/>
      <c r="GT106" s="101"/>
      <c r="GU106" s="101"/>
      <c r="GV106" s="101"/>
      <c r="GW106" s="101"/>
      <c r="GX106" s="101"/>
      <c r="GY106" s="101"/>
      <c r="GZ106" s="101"/>
      <c r="HA106" s="101"/>
      <c r="HB106" s="101"/>
      <c r="HC106" s="101"/>
      <c r="HD106" s="101"/>
      <c r="HE106" s="101"/>
      <c r="HF106" s="101"/>
      <c r="HG106" s="101"/>
      <c r="HH106" s="101"/>
      <c r="HI106" s="101"/>
      <c r="HJ106" s="101"/>
      <c r="HK106" s="101"/>
      <c r="HL106" s="101"/>
      <c r="HM106" s="101"/>
      <c r="HN106" s="101"/>
      <c r="HO106" s="101"/>
      <c r="HP106" s="26"/>
      <c r="HQ106" s="26"/>
      <c r="HR106" s="26"/>
      <c r="HS106" s="26"/>
      <c r="HT106" s="26"/>
      <c r="HU106" s="26"/>
      <c r="HV106" s="26"/>
      <c r="HW106" s="26"/>
      <c r="HX106" s="26"/>
      <c r="HY106" s="26"/>
      <c r="HZ106" s="26"/>
      <c r="IA106" s="26"/>
      <c r="IB106" s="26"/>
      <c r="IC106" s="26"/>
      <c r="ID106" s="26"/>
      <c r="IE106" s="26"/>
      <c r="IF106" s="26"/>
      <c r="IG106" s="26"/>
      <c r="IH106" s="26"/>
      <c r="II106" s="26"/>
      <c r="IJ106" s="26"/>
      <c r="IK106" s="26"/>
      <c r="IL106" s="26"/>
      <c r="IM106" s="26"/>
      <c r="IN106" s="26"/>
      <c r="IO106" s="26"/>
      <c r="IP106" s="26"/>
      <c r="IQ106" s="26"/>
      <c r="IR106" s="26"/>
      <c r="IS106" s="26"/>
      <c r="IT106" s="26"/>
      <c r="IU106" s="26"/>
      <c r="IV106" s="26"/>
      <c r="IW106" s="26"/>
      <c r="IX106" s="26"/>
      <c r="IY106" s="26"/>
      <c r="IZ106" s="26"/>
      <c r="JA106" s="26"/>
      <c r="JB106" s="26"/>
      <c r="JC106" s="26"/>
      <c r="JD106" s="26"/>
      <c r="JE106" s="26"/>
      <c r="JF106" s="26"/>
      <c r="JG106" s="26"/>
      <c r="JH106" s="26"/>
      <c r="JI106" s="26"/>
      <c r="JJ106" s="26"/>
      <c r="JK106" s="26"/>
      <c r="JL106" s="26"/>
      <c r="JM106" s="26"/>
      <c r="JN106" s="26"/>
      <c r="JO106" s="26"/>
      <c r="JP106" s="26"/>
      <c r="JQ106" s="26"/>
      <c r="JR106" s="26"/>
      <c r="JS106" s="26"/>
      <c r="JT106" s="26"/>
      <c r="JU106" s="26"/>
      <c r="JV106" s="26"/>
      <c r="JW106" s="26"/>
      <c r="JX106" s="26"/>
      <c r="JY106" s="26"/>
      <c r="JZ106" s="26"/>
      <c r="KA106" s="26"/>
      <c r="KB106" s="26"/>
      <c r="KC106" s="26"/>
      <c r="KD106" s="26"/>
      <c r="KE106" s="26"/>
      <c r="KF106" s="26"/>
      <c r="KG106" s="26"/>
      <c r="KH106" s="26"/>
      <c r="KI106" s="26"/>
      <c r="KJ106" s="26"/>
      <c r="KK106" s="26"/>
      <c r="KL106" s="26"/>
      <c r="KM106" s="26"/>
      <c r="KN106" s="26"/>
      <c r="KO106" s="26"/>
      <c r="KP106" s="26"/>
      <c r="KQ106" s="26"/>
      <c r="KR106" s="26"/>
      <c r="KS106" s="26"/>
      <c r="KT106" s="26"/>
      <c r="KU106" s="26"/>
      <c r="KV106" s="26"/>
      <c r="KW106" s="26"/>
      <c r="KX106" s="26"/>
      <c r="KY106" s="26"/>
      <c r="KZ106" s="26"/>
      <c r="LA106" s="26"/>
      <c r="LB106" s="26"/>
      <c r="LC106" s="26"/>
      <c r="LD106" s="26"/>
      <c r="LE106" s="26"/>
      <c r="LF106" s="26"/>
      <c r="LG106" s="26"/>
      <c r="LH106" s="26"/>
      <c r="LI106" s="26"/>
      <c r="LJ106" s="26"/>
      <c r="LK106" s="26"/>
      <c r="LL106" s="26"/>
      <c r="LM106" s="26"/>
      <c r="LN106" s="26"/>
      <c r="LO106" s="26"/>
      <c r="LP106" s="26"/>
      <c r="LQ106" s="26"/>
      <c r="LR106" s="26"/>
      <c r="LS106" s="26"/>
      <c r="LT106" s="26"/>
      <c r="LU106" s="26"/>
      <c r="LV106" s="26"/>
      <c r="LW106" s="26"/>
      <c r="LX106" s="23"/>
    </row>
    <row r="107" s="1" customFormat="1" ht="22.5" hidden="1" customHeight="1" spans="1:336">
      <c r="A107" s="62">
        <v>1852000000</v>
      </c>
      <c r="B107" s="128"/>
      <c r="C107" s="42" t="s">
        <v>39</v>
      </c>
      <c r="D107" s="131"/>
      <c r="E107" s="81"/>
      <c r="F107" s="69">
        <f t="shared" si="19"/>
        <v>0</v>
      </c>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c r="EO107" s="101"/>
      <c r="EP107" s="101"/>
      <c r="EQ107" s="101"/>
      <c r="ER107" s="101"/>
      <c r="ES107" s="101"/>
      <c r="ET107" s="101"/>
      <c r="EU107" s="101"/>
      <c r="EV107" s="101"/>
      <c r="EW107" s="101"/>
      <c r="EX107" s="101"/>
      <c r="EY107" s="101"/>
      <c r="EZ107" s="101"/>
      <c r="FA107" s="101"/>
      <c r="FB107" s="101"/>
      <c r="FC107" s="101"/>
      <c r="FD107" s="101"/>
      <c r="FE107" s="101"/>
      <c r="FF107" s="101"/>
      <c r="FG107" s="101"/>
      <c r="FH107" s="101"/>
      <c r="FI107" s="101"/>
      <c r="FJ107" s="101"/>
      <c r="FK107" s="101"/>
      <c r="FL107" s="101"/>
      <c r="FM107" s="101"/>
      <c r="FN107" s="101"/>
      <c r="FO107" s="101"/>
      <c r="FP107" s="101"/>
      <c r="FQ107" s="101"/>
      <c r="FR107" s="101"/>
      <c r="FS107" s="101"/>
      <c r="FT107" s="101"/>
      <c r="FU107" s="101"/>
      <c r="FV107" s="101"/>
      <c r="FW107" s="101"/>
      <c r="FX107" s="101"/>
      <c r="FY107" s="101"/>
      <c r="FZ107" s="101"/>
      <c r="GA107" s="101"/>
      <c r="GB107" s="101"/>
      <c r="GC107" s="101"/>
      <c r="GD107" s="101"/>
      <c r="GE107" s="101"/>
      <c r="GF107" s="101"/>
      <c r="GG107" s="101"/>
      <c r="GH107" s="101"/>
      <c r="GI107" s="101"/>
      <c r="GJ107" s="101"/>
      <c r="GK107" s="101"/>
      <c r="GL107" s="101"/>
      <c r="GM107" s="101"/>
      <c r="GN107" s="101"/>
      <c r="GO107" s="101"/>
      <c r="GP107" s="101"/>
      <c r="GQ107" s="101"/>
      <c r="GR107" s="101"/>
      <c r="GS107" s="101"/>
      <c r="GT107" s="101"/>
      <c r="GU107" s="101"/>
      <c r="GV107" s="101"/>
      <c r="GW107" s="101"/>
      <c r="GX107" s="101"/>
      <c r="GY107" s="101"/>
      <c r="GZ107" s="101"/>
      <c r="HA107" s="101"/>
      <c r="HB107" s="101"/>
      <c r="HC107" s="101"/>
      <c r="HD107" s="101"/>
      <c r="HE107" s="101"/>
      <c r="HF107" s="101"/>
      <c r="HG107" s="101"/>
      <c r="HH107" s="101"/>
      <c r="HI107" s="101"/>
      <c r="HJ107" s="101"/>
      <c r="HK107" s="101"/>
      <c r="HL107" s="101"/>
      <c r="HM107" s="101"/>
      <c r="HN107" s="101"/>
      <c r="HO107" s="101"/>
      <c r="HP107" s="26"/>
      <c r="HQ107" s="26"/>
      <c r="HR107" s="26"/>
      <c r="HS107" s="26"/>
      <c r="HT107" s="26"/>
      <c r="HU107" s="26"/>
      <c r="HV107" s="26"/>
      <c r="HW107" s="26"/>
      <c r="HX107" s="26"/>
      <c r="HY107" s="26"/>
      <c r="HZ107" s="26"/>
      <c r="IA107" s="26"/>
      <c r="IB107" s="26"/>
      <c r="IC107" s="26"/>
      <c r="ID107" s="26"/>
      <c r="IE107" s="26"/>
      <c r="IF107" s="26"/>
      <c r="IG107" s="26"/>
      <c r="IH107" s="26"/>
      <c r="II107" s="26"/>
      <c r="IJ107" s="26"/>
      <c r="IK107" s="26"/>
      <c r="IL107" s="26"/>
      <c r="IM107" s="26"/>
      <c r="IN107" s="26"/>
      <c r="IO107" s="26"/>
      <c r="IP107" s="26"/>
      <c r="IQ107" s="26"/>
      <c r="IR107" s="26"/>
      <c r="IS107" s="26"/>
      <c r="IT107" s="26"/>
      <c r="IU107" s="26"/>
      <c r="IV107" s="26"/>
      <c r="IW107" s="26"/>
      <c r="IX107" s="26"/>
      <c r="IY107" s="26"/>
      <c r="IZ107" s="26"/>
      <c r="JA107" s="26"/>
      <c r="JB107" s="26"/>
      <c r="JC107" s="26"/>
      <c r="JD107" s="26"/>
      <c r="JE107" s="26"/>
      <c r="JF107" s="26"/>
      <c r="JG107" s="26"/>
      <c r="JH107" s="26"/>
      <c r="JI107" s="26"/>
      <c r="JJ107" s="26"/>
      <c r="JK107" s="26"/>
      <c r="JL107" s="26"/>
      <c r="JM107" s="26"/>
      <c r="JN107" s="26"/>
      <c r="JO107" s="26"/>
      <c r="JP107" s="26"/>
      <c r="JQ107" s="26"/>
      <c r="JR107" s="26"/>
      <c r="JS107" s="26"/>
      <c r="JT107" s="26"/>
      <c r="JU107" s="26"/>
      <c r="JV107" s="26"/>
      <c r="JW107" s="26"/>
      <c r="JX107" s="26"/>
      <c r="JY107" s="26"/>
      <c r="JZ107" s="26"/>
      <c r="KA107" s="26"/>
      <c r="KB107" s="26"/>
      <c r="KC107" s="26"/>
      <c r="KD107" s="26"/>
      <c r="KE107" s="26"/>
      <c r="KF107" s="26"/>
      <c r="KG107" s="26"/>
      <c r="KH107" s="26"/>
      <c r="KI107" s="26"/>
      <c r="KJ107" s="26"/>
      <c r="KK107" s="26"/>
      <c r="KL107" s="26"/>
      <c r="KM107" s="26"/>
      <c r="KN107" s="26"/>
      <c r="KO107" s="26"/>
      <c r="KP107" s="26"/>
      <c r="KQ107" s="26"/>
      <c r="KR107" s="26"/>
      <c r="KS107" s="26"/>
      <c r="KT107" s="26"/>
      <c r="KU107" s="26"/>
      <c r="KV107" s="26"/>
      <c r="KW107" s="26"/>
      <c r="KX107" s="26"/>
      <c r="KY107" s="26"/>
      <c r="KZ107" s="26"/>
      <c r="LA107" s="26"/>
      <c r="LB107" s="26"/>
      <c r="LC107" s="26"/>
      <c r="LD107" s="26"/>
      <c r="LE107" s="26"/>
      <c r="LF107" s="26"/>
      <c r="LG107" s="26"/>
      <c r="LH107" s="26"/>
      <c r="LI107" s="26"/>
      <c r="LJ107" s="26"/>
      <c r="LK107" s="26"/>
      <c r="LL107" s="26"/>
      <c r="LM107" s="26"/>
      <c r="LN107" s="26"/>
      <c r="LO107" s="26"/>
      <c r="LP107" s="26"/>
      <c r="LQ107" s="26"/>
      <c r="LR107" s="26"/>
      <c r="LS107" s="26"/>
      <c r="LT107" s="26"/>
      <c r="LU107" s="26"/>
      <c r="LV107" s="26"/>
      <c r="LW107" s="26"/>
      <c r="LX107" s="23"/>
    </row>
    <row r="108" s="1" customFormat="1" ht="45" hidden="1" customHeight="1" spans="1:336">
      <c r="A108" s="39" t="s">
        <v>63</v>
      </c>
      <c r="B108" s="150"/>
      <c r="C108" s="150"/>
      <c r="D108" s="97">
        <f>D109</f>
        <v>0</v>
      </c>
      <c r="E108" s="107">
        <f>E109</f>
        <v>0</v>
      </c>
      <c r="F108" s="71">
        <f t="shared" ref="F108:F109" si="20">D108+E108</f>
        <v>0</v>
      </c>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c r="FR108" s="101"/>
      <c r="FS108" s="101"/>
      <c r="FT108" s="101"/>
      <c r="FU108" s="101"/>
      <c r="FV108" s="101"/>
      <c r="FW108" s="101"/>
      <c r="FX108" s="101"/>
      <c r="FY108" s="101"/>
      <c r="FZ108" s="101"/>
      <c r="GA108" s="101"/>
      <c r="GB108" s="101"/>
      <c r="GC108" s="101"/>
      <c r="GD108" s="101"/>
      <c r="GE108" s="101"/>
      <c r="GF108" s="101"/>
      <c r="GG108" s="101"/>
      <c r="GH108" s="101"/>
      <c r="GI108" s="101"/>
      <c r="GJ108" s="101"/>
      <c r="GK108" s="101"/>
      <c r="GL108" s="101"/>
      <c r="GM108" s="101"/>
      <c r="GN108" s="101"/>
      <c r="GO108" s="101"/>
      <c r="GP108" s="101"/>
      <c r="GQ108" s="101"/>
      <c r="GR108" s="101"/>
      <c r="GS108" s="101"/>
      <c r="GT108" s="101"/>
      <c r="GU108" s="101"/>
      <c r="GV108" s="101"/>
      <c r="GW108" s="101"/>
      <c r="GX108" s="101"/>
      <c r="GY108" s="101"/>
      <c r="GZ108" s="101"/>
      <c r="HA108" s="101"/>
      <c r="HB108" s="101"/>
      <c r="HC108" s="101"/>
      <c r="HD108" s="101"/>
      <c r="HE108" s="101"/>
      <c r="HF108" s="101"/>
      <c r="HG108" s="101"/>
      <c r="HH108" s="101"/>
      <c r="HI108" s="101"/>
      <c r="HJ108" s="101"/>
      <c r="HK108" s="101"/>
      <c r="HL108" s="101"/>
      <c r="HM108" s="101"/>
      <c r="HN108" s="101"/>
      <c r="HO108" s="101"/>
      <c r="HP108" s="26"/>
      <c r="HQ108" s="26"/>
      <c r="HR108" s="26"/>
      <c r="HS108" s="26"/>
      <c r="HT108" s="26"/>
      <c r="HU108" s="26"/>
      <c r="HV108" s="26"/>
      <c r="HW108" s="26"/>
      <c r="HX108" s="26"/>
      <c r="HY108" s="26"/>
      <c r="HZ108" s="26"/>
      <c r="IA108" s="26"/>
      <c r="IB108" s="26"/>
      <c r="IC108" s="26"/>
      <c r="ID108" s="26"/>
      <c r="IE108" s="26"/>
      <c r="IF108" s="26"/>
      <c r="IG108" s="26"/>
      <c r="IH108" s="26"/>
      <c r="II108" s="26"/>
      <c r="IJ108" s="26"/>
      <c r="IK108" s="26"/>
      <c r="IL108" s="26"/>
      <c r="IM108" s="26"/>
      <c r="IN108" s="26"/>
      <c r="IO108" s="26"/>
      <c r="IP108" s="26"/>
      <c r="IQ108" s="26"/>
      <c r="IR108" s="26"/>
      <c r="IS108" s="26"/>
      <c r="IT108" s="26"/>
      <c r="IU108" s="26"/>
      <c r="IV108" s="26"/>
      <c r="IW108" s="26"/>
      <c r="IX108" s="26"/>
      <c r="IY108" s="26"/>
      <c r="IZ108" s="26"/>
      <c r="JA108" s="26"/>
      <c r="JB108" s="26"/>
      <c r="JC108" s="26"/>
      <c r="JD108" s="26"/>
      <c r="JE108" s="26"/>
      <c r="JF108" s="26"/>
      <c r="JG108" s="26"/>
      <c r="JH108" s="26"/>
      <c r="JI108" s="26"/>
      <c r="JJ108" s="26"/>
      <c r="JK108" s="26"/>
      <c r="JL108" s="26"/>
      <c r="JM108" s="26"/>
      <c r="JN108" s="26"/>
      <c r="JO108" s="26"/>
      <c r="JP108" s="26"/>
      <c r="JQ108" s="26"/>
      <c r="JR108" s="26"/>
      <c r="JS108" s="26"/>
      <c r="JT108" s="26"/>
      <c r="JU108" s="26"/>
      <c r="JV108" s="26"/>
      <c r="JW108" s="26"/>
      <c r="JX108" s="26"/>
      <c r="JY108" s="26"/>
      <c r="JZ108" s="26"/>
      <c r="KA108" s="26"/>
      <c r="KB108" s="26"/>
      <c r="KC108" s="26"/>
      <c r="KD108" s="26"/>
      <c r="KE108" s="26"/>
      <c r="KF108" s="26"/>
      <c r="KG108" s="26"/>
      <c r="KH108" s="26"/>
      <c r="KI108" s="26"/>
      <c r="KJ108" s="26"/>
      <c r="KK108" s="26"/>
      <c r="KL108" s="26"/>
      <c r="KM108" s="26"/>
      <c r="KN108" s="26"/>
      <c r="KO108" s="26"/>
      <c r="KP108" s="26"/>
      <c r="KQ108" s="26"/>
      <c r="KR108" s="26"/>
      <c r="KS108" s="26"/>
      <c r="KT108" s="26"/>
      <c r="KU108" s="26"/>
      <c r="KV108" s="26"/>
      <c r="KW108" s="26"/>
      <c r="KX108" s="26"/>
      <c r="KY108" s="26"/>
      <c r="KZ108" s="26"/>
      <c r="LA108" s="26"/>
      <c r="LB108" s="26"/>
      <c r="LC108" s="26"/>
      <c r="LD108" s="26"/>
      <c r="LE108" s="26"/>
      <c r="LF108" s="26"/>
      <c r="LG108" s="26"/>
      <c r="LH108" s="26"/>
      <c r="LI108" s="26"/>
      <c r="LJ108" s="26"/>
      <c r="LK108" s="26"/>
      <c r="LL108" s="26"/>
      <c r="LM108" s="26"/>
      <c r="LN108" s="26"/>
      <c r="LO108" s="26"/>
      <c r="LP108" s="26"/>
      <c r="LQ108" s="26"/>
      <c r="LR108" s="26"/>
      <c r="LS108" s="26"/>
      <c r="LT108" s="26"/>
      <c r="LU108" s="26"/>
      <c r="LV108" s="26"/>
      <c r="LW108" s="26"/>
      <c r="LX108" s="23"/>
    </row>
    <row r="109" s="1" customFormat="1" ht="30" hidden="1" customHeight="1" spans="1:336">
      <c r="A109" s="62">
        <v>1810000000</v>
      </c>
      <c r="B109" s="128"/>
      <c r="C109" s="42" t="s">
        <v>21</v>
      </c>
      <c r="D109" s="131"/>
      <c r="E109" s="81"/>
      <c r="F109" s="69">
        <f t="shared" si="20"/>
        <v>0</v>
      </c>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c r="FR109" s="101"/>
      <c r="FS109" s="101"/>
      <c r="FT109" s="101"/>
      <c r="FU109" s="101"/>
      <c r="FV109" s="101"/>
      <c r="FW109" s="101"/>
      <c r="FX109" s="101"/>
      <c r="FY109" s="101"/>
      <c r="FZ109" s="101"/>
      <c r="GA109" s="101"/>
      <c r="GB109" s="101"/>
      <c r="GC109" s="101"/>
      <c r="GD109" s="101"/>
      <c r="GE109" s="101"/>
      <c r="GF109" s="101"/>
      <c r="GG109" s="101"/>
      <c r="GH109" s="101"/>
      <c r="GI109" s="101"/>
      <c r="GJ109" s="101"/>
      <c r="GK109" s="101"/>
      <c r="GL109" s="101"/>
      <c r="GM109" s="101"/>
      <c r="GN109" s="101"/>
      <c r="GO109" s="101"/>
      <c r="GP109" s="101"/>
      <c r="GQ109" s="101"/>
      <c r="GR109" s="101"/>
      <c r="GS109" s="101"/>
      <c r="GT109" s="101"/>
      <c r="GU109" s="101"/>
      <c r="GV109" s="101"/>
      <c r="GW109" s="101"/>
      <c r="GX109" s="101"/>
      <c r="GY109" s="101"/>
      <c r="GZ109" s="101"/>
      <c r="HA109" s="101"/>
      <c r="HB109" s="101"/>
      <c r="HC109" s="101"/>
      <c r="HD109" s="101"/>
      <c r="HE109" s="101"/>
      <c r="HF109" s="101"/>
      <c r="HG109" s="101"/>
      <c r="HH109" s="101"/>
      <c r="HI109" s="101"/>
      <c r="HJ109" s="101"/>
      <c r="HK109" s="101"/>
      <c r="HL109" s="101"/>
      <c r="HM109" s="101"/>
      <c r="HN109" s="101"/>
      <c r="HO109" s="101"/>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c r="IR109" s="26"/>
      <c r="IS109" s="26"/>
      <c r="IT109" s="26"/>
      <c r="IU109" s="26"/>
      <c r="IV109" s="26"/>
      <c r="IW109" s="26"/>
      <c r="IX109" s="26"/>
      <c r="IY109" s="26"/>
      <c r="IZ109" s="26"/>
      <c r="JA109" s="26"/>
      <c r="JB109" s="26"/>
      <c r="JC109" s="26"/>
      <c r="JD109" s="26"/>
      <c r="JE109" s="26"/>
      <c r="JF109" s="26"/>
      <c r="JG109" s="26"/>
      <c r="JH109" s="26"/>
      <c r="JI109" s="26"/>
      <c r="JJ109" s="26"/>
      <c r="JK109" s="26"/>
      <c r="JL109" s="26"/>
      <c r="JM109" s="26"/>
      <c r="JN109" s="26"/>
      <c r="JO109" s="26"/>
      <c r="JP109" s="26"/>
      <c r="JQ109" s="26"/>
      <c r="JR109" s="26"/>
      <c r="JS109" s="26"/>
      <c r="JT109" s="26"/>
      <c r="JU109" s="26"/>
      <c r="JV109" s="26"/>
      <c r="JW109" s="26"/>
      <c r="JX109" s="26"/>
      <c r="JY109" s="26"/>
      <c r="JZ109" s="26"/>
      <c r="KA109" s="26"/>
      <c r="KB109" s="26"/>
      <c r="KC109" s="26"/>
      <c r="KD109" s="26"/>
      <c r="KE109" s="26"/>
      <c r="KF109" s="26"/>
      <c r="KG109" s="26"/>
      <c r="KH109" s="26"/>
      <c r="KI109" s="26"/>
      <c r="KJ109" s="26"/>
      <c r="KK109" s="26"/>
      <c r="KL109" s="26"/>
      <c r="KM109" s="26"/>
      <c r="KN109" s="26"/>
      <c r="KO109" s="26"/>
      <c r="KP109" s="26"/>
      <c r="KQ109" s="26"/>
      <c r="KR109" s="26"/>
      <c r="KS109" s="26"/>
      <c r="KT109" s="26"/>
      <c r="KU109" s="26"/>
      <c r="KV109" s="26"/>
      <c r="KW109" s="26"/>
      <c r="KX109" s="26"/>
      <c r="KY109" s="26"/>
      <c r="KZ109" s="26"/>
      <c r="LA109" s="26"/>
      <c r="LB109" s="26"/>
      <c r="LC109" s="26"/>
      <c r="LD109" s="26"/>
      <c r="LE109" s="26"/>
      <c r="LF109" s="26"/>
      <c r="LG109" s="26"/>
      <c r="LH109" s="26"/>
      <c r="LI109" s="26"/>
      <c r="LJ109" s="26"/>
      <c r="LK109" s="26"/>
      <c r="LL109" s="26"/>
      <c r="LM109" s="26"/>
      <c r="LN109" s="26"/>
      <c r="LO109" s="26"/>
      <c r="LP109" s="26"/>
      <c r="LQ109" s="26"/>
      <c r="LR109" s="26"/>
      <c r="LS109" s="26"/>
      <c r="LT109" s="26"/>
      <c r="LU109" s="26"/>
      <c r="LV109" s="26"/>
      <c r="LW109" s="26"/>
      <c r="LX109" s="23"/>
    </row>
    <row r="110" s="1" customFormat="1" ht="33.75" customHeight="1" spans="1:336">
      <c r="A110" s="151" t="s">
        <v>70</v>
      </c>
      <c r="B110" s="128">
        <v>9800</v>
      </c>
      <c r="C110" s="130" t="s">
        <v>71</v>
      </c>
      <c r="D110" s="97">
        <f>D111</f>
        <v>238000</v>
      </c>
      <c r="E110" s="65">
        <f>E111</f>
        <v>0</v>
      </c>
      <c r="F110" s="71">
        <f t="shared" si="11"/>
        <v>238000</v>
      </c>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c r="FR110" s="101"/>
      <c r="FS110" s="101"/>
      <c r="FT110" s="101"/>
      <c r="FU110" s="101"/>
      <c r="FV110" s="101"/>
      <c r="FW110" s="101"/>
      <c r="FX110" s="101"/>
      <c r="FY110" s="101"/>
      <c r="FZ110" s="101"/>
      <c r="GA110" s="101"/>
      <c r="GB110" s="101"/>
      <c r="GC110" s="101"/>
      <c r="GD110" s="101"/>
      <c r="GE110" s="101"/>
      <c r="GF110" s="101"/>
      <c r="GG110" s="101"/>
      <c r="GH110" s="101"/>
      <c r="GI110" s="101"/>
      <c r="GJ110" s="101"/>
      <c r="GK110" s="101"/>
      <c r="GL110" s="101"/>
      <c r="GM110" s="101"/>
      <c r="GN110" s="101"/>
      <c r="GO110" s="101"/>
      <c r="GP110" s="101"/>
      <c r="GQ110" s="101"/>
      <c r="GR110" s="101"/>
      <c r="GS110" s="101"/>
      <c r="GT110" s="101"/>
      <c r="GU110" s="101"/>
      <c r="GV110" s="101"/>
      <c r="GW110" s="101"/>
      <c r="GX110" s="101"/>
      <c r="GY110" s="101"/>
      <c r="GZ110" s="101"/>
      <c r="HA110" s="101"/>
      <c r="HB110" s="101"/>
      <c r="HC110" s="101"/>
      <c r="HD110" s="101"/>
      <c r="HE110" s="101"/>
      <c r="HF110" s="101"/>
      <c r="HG110" s="101"/>
      <c r="HH110" s="101"/>
      <c r="HI110" s="101"/>
      <c r="HJ110" s="101"/>
      <c r="HK110" s="101"/>
      <c r="HL110" s="101"/>
      <c r="HM110" s="101"/>
      <c r="HN110" s="101"/>
      <c r="HO110" s="101"/>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c r="IW110" s="26"/>
      <c r="IX110" s="26"/>
      <c r="IY110" s="26"/>
      <c r="IZ110" s="26"/>
      <c r="JA110" s="26"/>
      <c r="JB110" s="26"/>
      <c r="JC110" s="26"/>
      <c r="JD110" s="26"/>
      <c r="JE110" s="26"/>
      <c r="JF110" s="26"/>
      <c r="JG110" s="26"/>
      <c r="JH110" s="26"/>
      <c r="JI110" s="26"/>
      <c r="JJ110" s="26"/>
      <c r="JK110" s="26"/>
      <c r="JL110" s="26"/>
      <c r="JM110" s="26"/>
      <c r="JN110" s="26"/>
      <c r="JO110" s="26"/>
      <c r="JP110" s="26"/>
      <c r="JQ110" s="26"/>
      <c r="JR110" s="26"/>
      <c r="JS110" s="26"/>
      <c r="JT110" s="26"/>
      <c r="JU110" s="26"/>
      <c r="JV110" s="26"/>
      <c r="JW110" s="26"/>
      <c r="JX110" s="26"/>
      <c r="JY110" s="26"/>
      <c r="JZ110" s="26"/>
      <c r="KA110" s="26"/>
      <c r="KB110" s="26"/>
      <c r="KC110" s="26"/>
      <c r="KD110" s="26"/>
      <c r="KE110" s="26"/>
      <c r="KF110" s="26"/>
      <c r="KG110" s="26"/>
      <c r="KH110" s="26"/>
      <c r="KI110" s="26"/>
      <c r="KJ110" s="26"/>
      <c r="KK110" s="26"/>
      <c r="KL110" s="26"/>
      <c r="KM110" s="26"/>
      <c r="KN110" s="26"/>
      <c r="KO110" s="26"/>
      <c r="KP110" s="26"/>
      <c r="KQ110" s="26"/>
      <c r="KR110" s="26"/>
      <c r="KS110" s="26"/>
      <c r="KT110" s="26"/>
      <c r="KU110" s="26"/>
      <c r="KV110" s="26"/>
      <c r="KW110" s="26"/>
      <c r="KX110" s="26"/>
      <c r="KY110" s="26"/>
      <c r="KZ110" s="26"/>
      <c r="LA110" s="26"/>
      <c r="LB110" s="26"/>
      <c r="LC110" s="26"/>
      <c r="LD110" s="26"/>
      <c r="LE110" s="26"/>
      <c r="LF110" s="26"/>
      <c r="LG110" s="26"/>
      <c r="LH110" s="26"/>
      <c r="LI110" s="26"/>
      <c r="LJ110" s="26"/>
      <c r="LK110" s="26"/>
      <c r="LL110" s="26"/>
      <c r="LM110" s="26"/>
      <c r="LN110" s="26"/>
      <c r="LO110" s="26"/>
      <c r="LP110" s="26"/>
      <c r="LQ110" s="26"/>
      <c r="LR110" s="26"/>
      <c r="LS110" s="26"/>
      <c r="LT110" s="26"/>
      <c r="LU110" s="26"/>
      <c r="LV110" s="26"/>
      <c r="LW110" s="26"/>
      <c r="LX110" s="23"/>
    </row>
    <row r="111" s="1" customFormat="1" ht="21" customHeight="1" spans="1:336">
      <c r="A111" s="152">
        <v>9900000000</v>
      </c>
      <c r="B111" s="152"/>
      <c r="C111" s="152" t="s">
        <v>16</v>
      </c>
      <c r="D111" s="131">
        <v>238000</v>
      </c>
      <c r="E111" s="63"/>
      <c r="F111" s="69">
        <f t="shared" si="11"/>
        <v>238000</v>
      </c>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c r="FA111" s="101"/>
      <c r="FB111" s="101"/>
      <c r="FC111" s="101"/>
      <c r="FD111" s="101"/>
      <c r="FE111" s="101"/>
      <c r="FF111" s="101"/>
      <c r="FG111" s="101"/>
      <c r="FH111" s="101"/>
      <c r="FI111" s="101"/>
      <c r="FJ111" s="101"/>
      <c r="FK111" s="101"/>
      <c r="FL111" s="101"/>
      <c r="FM111" s="101"/>
      <c r="FN111" s="101"/>
      <c r="FO111" s="101"/>
      <c r="FP111" s="101"/>
      <c r="FQ111" s="101"/>
      <c r="FR111" s="101"/>
      <c r="FS111" s="101"/>
      <c r="FT111" s="101"/>
      <c r="FU111" s="101"/>
      <c r="FV111" s="101"/>
      <c r="FW111" s="101"/>
      <c r="FX111" s="101"/>
      <c r="FY111" s="101"/>
      <c r="FZ111" s="101"/>
      <c r="GA111" s="101"/>
      <c r="GB111" s="101"/>
      <c r="GC111" s="101"/>
      <c r="GD111" s="101"/>
      <c r="GE111" s="101"/>
      <c r="GF111" s="101"/>
      <c r="GG111" s="101"/>
      <c r="GH111" s="101"/>
      <c r="GI111" s="101"/>
      <c r="GJ111" s="101"/>
      <c r="GK111" s="101"/>
      <c r="GL111" s="101"/>
      <c r="GM111" s="101"/>
      <c r="GN111" s="101"/>
      <c r="GO111" s="101"/>
      <c r="GP111" s="101"/>
      <c r="GQ111" s="101"/>
      <c r="GR111" s="101"/>
      <c r="GS111" s="101"/>
      <c r="GT111" s="101"/>
      <c r="GU111" s="101"/>
      <c r="GV111" s="101"/>
      <c r="GW111" s="101"/>
      <c r="GX111" s="101"/>
      <c r="GY111" s="101"/>
      <c r="GZ111" s="101"/>
      <c r="HA111" s="101"/>
      <c r="HB111" s="101"/>
      <c r="HC111" s="101"/>
      <c r="HD111" s="101"/>
      <c r="HE111" s="101"/>
      <c r="HF111" s="101"/>
      <c r="HG111" s="101"/>
      <c r="HH111" s="101"/>
      <c r="HI111" s="101"/>
      <c r="HJ111" s="101"/>
      <c r="HK111" s="101"/>
      <c r="HL111" s="101"/>
      <c r="HM111" s="101"/>
      <c r="HN111" s="101"/>
      <c r="HO111" s="101"/>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c r="IW111" s="26"/>
      <c r="IX111" s="26"/>
      <c r="IY111" s="26"/>
      <c r="IZ111" s="26"/>
      <c r="JA111" s="26"/>
      <c r="JB111" s="26"/>
      <c r="JC111" s="26"/>
      <c r="JD111" s="26"/>
      <c r="JE111" s="26"/>
      <c r="JF111" s="26"/>
      <c r="JG111" s="26"/>
      <c r="JH111" s="26"/>
      <c r="JI111" s="26"/>
      <c r="JJ111" s="26"/>
      <c r="JK111" s="26"/>
      <c r="JL111" s="26"/>
      <c r="JM111" s="26"/>
      <c r="JN111" s="26"/>
      <c r="JO111" s="26"/>
      <c r="JP111" s="26"/>
      <c r="JQ111" s="26"/>
      <c r="JR111" s="26"/>
      <c r="JS111" s="26"/>
      <c r="JT111" s="26"/>
      <c r="JU111" s="26"/>
      <c r="JV111" s="26"/>
      <c r="JW111" s="26"/>
      <c r="JX111" s="26"/>
      <c r="JY111" s="26"/>
      <c r="JZ111" s="26"/>
      <c r="KA111" s="26"/>
      <c r="KB111" s="26"/>
      <c r="KC111" s="26"/>
      <c r="KD111" s="26"/>
      <c r="KE111" s="26"/>
      <c r="KF111" s="26"/>
      <c r="KG111" s="26"/>
      <c r="KH111" s="26"/>
      <c r="KI111" s="26"/>
      <c r="KJ111" s="26"/>
      <c r="KK111" s="26"/>
      <c r="KL111" s="26"/>
      <c r="KM111" s="26"/>
      <c r="KN111" s="26"/>
      <c r="KO111" s="26"/>
      <c r="KP111" s="26"/>
      <c r="KQ111" s="26"/>
      <c r="KR111" s="26"/>
      <c r="KS111" s="26"/>
      <c r="KT111" s="26"/>
      <c r="KU111" s="26"/>
      <c r="KV111" s="26"/>
      <c r="KW111" s="26"/>
      <c r="KX111" s="26"/>
      <c r="KY111" s="26"/>
      <c r="KZ111" s="26"/>
      <c r="LA111" s="26"/>
      <c r="LB111" s="26"/>
      <c r="LC111" s="26"/>
      <c r="LD111" s="26"/>
      <c r="LE111" s="26"/>
      <c r="LF111" s="26"/>
      <c r="LG111" s="26"/>
      <c r="LH111" s="26"/>
      <c r="LI111" s="26"/>
      <c r="LJ111" s="26"/>
      <c r="LK111" s="26"/>
      <c r="LL111" s="26"/>
      <c r="LM111" s="26"/>
      <c r="LN111" s="26"/>
      <c r="LO111" s="26"/>
      <c r="LP111" s="26"/>
      <c r="LQ111" s="26"/>
      <c r="LR111" s="26"/>
      <c r="LS111" s="26"/>
      <c r="LT111" s="26"/>
      <c r="LU111" s="26"/>
      <c r="LV111" s="26"/>
      <c r="LW111" s="26"/>
      <c r="LX111" s="23"/>
    </row>
    <row r="112" s="1" customFormat="1" ht="38.25" customHeight="1" spans="1:336">
      <c r="A112" s="128">
        <v>3719800</v>
      </c>
      <c r="B112" s="128">
        <v>9800</v>
      </c>
      <c r="C112" s="130" t="s">
        <v>71</v>
      </c>
      <c r="D112" s="97">
        <f>D113</f>
        <v>1738000</v>
      </c>
      <c r="E112" s="65">
        <f t="shared" ref="E112:F112" si="21">E113</f>
        <v>0</v>
      </c>
      <c r="F112" s="65">
        <f t="shared" si="21"/>
        <v>1738000</v>
      </c>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c r="FA112" s="101"/>
      <c r="FB112" s="101"/>
      <c r="FC112" s="101"/>
      <c r="FD112" s="101"/>
      <c r="FE112" s="101"/>
      <c r="FF112" s="101"/>
      <c r="FG112" s="101"/>
      <c r="FH112" s="101"/>
      <c r="FI112" s="101"/>
      <c r="FJ112" s="101"/>
      <c r="FK112" s="101"/>
      <c r="FL112" s="101"/>
      <c r="FM112" s="101"/>
      <c r="FN112" s="101"/>
      <c r="FO112" s="101"/>
      <c r="FP112" s="101"/>
      <c r="FQ112" s="101"/>
      <c r="FR112" s="101"/>
      <c r="FS112" s="101"/>
      <c r="FT112" s="101"/>
      <c r="FU112" s="101"/>
      <c r="FV112" s="101"/>
      <c r="FW112" s="101"/>
      <c r="FX112" s="101"/>
      <c r="FY112" s="101"/>
      <c r="FZ112" s="101"/>
      <c r="GA112" s="101"/>
      <c r="GB112" s="101"/>
      <c r="GC112" s="101"/>
      <c r="GD112" s="101"/>
      <c r="GE112" s="101"/>
      <c r="GF112" s="101"/>
      <c r="GG112" s="101"/>
      <c r="GH112" s="101"/>
      <c r="GI112" s="101"/>
      <c r="GJ112" s="101"/>
      <c r="GK112" s="101"/>
      <c r="GL112" s="101"/>
      <c r="GM112" s="101"/>
      <c r="GN112" s="101"/>
      <c r="GO112" s="101"/>
      <c r="GP112" s="101"/>
      <c r="GQ112" s="101"/>
      <c r="GR112" s="101"/>
      <c r="GS112" s="101"/>
      <c r="GT112" s="101"/>
      <c r="GU112" s="101"/>
      <c r="GV112" s="101"/>
      <c r="GW112" s="101"/>
      <c r="GX112" s="101"/>
      <c r="GY112" s="101"/>
      <c r="GZ112" s="101"/>
      <c r="HA112" s="101"/>
      <c r="HB112" s="101"/>
      <c r="HC112" s="101"/>
      <c r="HD112" s="101"/>
      <c r="HE112" s="101"/>
      <c r="HF112" s="101"/>
      <c r="HG112" s="101"/>
      <c r="HH112" s="101"/>
      <c r="HI112" s="101"/>
      <c r="HJ112" s="101"/>
      <c r="HK112" s="101"/>
      <c r="HL112" s="101"/>
      <c r="HM112" s="101"/>
      <c r="HN112" s="101"/>
      <c r="HO112" s="101"/>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c r="IW112" s="26"/>
      <c r="IX112" s="26"/>
      <c r="IY112" s="26"/>
      <c r="IZ112" s="26"/>
      <c r="JA112" s="26"/>
      <c r="JB112" s="26"/>
      <c r="JC112" s="26"/>
      <c r="JD112" s="26"/>
      <c r="JE112" s="26"/>
      <c r="JF112" s="26"/>
      <c r="JG112" s="26"/>
      <c r="JH112" s="26"/>
      <c r="JI112" s="26"/>
      <c r="JJ112" s="26"/>
      <c r="JK112" s="26"/>
      <c r="JL112" s="26"/>
      <c r="JM112" s="26"/>
      <c r="JN112" s="26"/>
      <c r="JO112" s="26"/>
      <c r="JP112" s="26"/>
      <c r="JQ112" s="26"/>
      <c r="JR112" s="26"/>
      <c r="JS112" s="26"/>
      <c r="JT112" s="26"/>
      <c r="JU112" s="26"/>
      <c r="JV112" s="26"/>
      <c r="JW112" s="26"/>
      <c r="JX112" s="26"/>
      <c r="JY112" s="26"/>
      <c r="JZ112" s="26"/>
      <c r="KA112" s="26"/>
      <c r="KB112" s="26"/>
      <c r="KC112" s="26"/>
      <c r="KD112" s="26"/>
      <c r="KE112" s="26"/>
      <c r="KF112" s="26"/>
      <c r="KG112" s="26"/>
      <c r="KH112" s="26"/>
      <c r="KI112" s="26"/>
      <c r="KJ112" s="26"/>
      <c r="KK112" s="26"/>
      <c r="KL112" s="26"/>
      <c r="KM112" s="26"/>
      <c r="KN112" s="26"/>
      <c r="KO112" s="26"/>
      <c r="KP112" s="26"/>
      <c r="KQ112" s="26"/>
      <c r="KR112" s="26"/>
      <c r="KS112" s="26"/>
      <c r="KT112" s="26"/>
      <c r="KU112" s="26"/>
      <c r="KV112" s="26"/>
      <c r="KW112" s="26"/>
      <c r="KX112" s="26"/>
      <c r="KY112" s="26"/>
      <c r="KZ112" s="26"/>
      <c r="LA112" s="26"/>
      <c r="LB112" s="26"/>
      <c r="LC112" s="26"/>
      <c r="LD112" s="26"/>
      <c r="LE112" s="26"/>
      <c r="LF112" s="26"/>
      <c r="LG112" s="26"/>
      <c r="LH112" s="26"/>
      <c r="LI112" s="26"/>
      <c r="LJ112" s="26"/>
      <c r="LK112" s="26"/>
      <c r="LL112" s="26"/>
      <c r="LM112" s="26"/>
      <c r="LN112" s="26"/>
      <c r="LO112" s="26"/>
      <c r="LP112" s="26"/>
      <c r="LQ112" s="26"/>
      <c r="LR112" s="26"/>
      <c r="LS112" s="26"/>
      <c r="LT112" s="26"/>
      <c r="LU112" s="26"/>
      <c r="LV112" s="26"/>
      <c r="LW112" s="26"/>
      <c r="LX112" s="23"/>
    </row>
    <row r="113" s="1" customFormat="1" ht="18.75" customHeight="1" spans="1:336">
      <c r="A113" s="152">
        <v>9900000000</v>
      </c>
      <c r="B113" s="152"/>
      <c r="C113" s="152" t="s">
        <v>16</v>
      </c>
      <c r="D113" s="131">
        <v>1738000</v>
      </c>
      <c r="E113" s="63"/>
      <c r="F113" s="69">
        <f t="shared" ref="F113" si="22">D113+E113</f>
        <v>1738000</v>
      </c>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J113" s="101"/>
      <c r="FK113" s="101"/>
      <c r="FL113" s="101"/>
      <c r="FM113" s="101"/>
      <c r="FN113" s="101"/>
      <c r="FO113" s="101"/>
      <c r="FP113" s="101"/>
      <c r="FQ113" s="101"/>
      <c r="FR113" s="101"/>
      <c r="FS113" s="101"/>
      <c r="FT113" s="101"/>
      <c r="FU113" s="101"/>
      <c r="FV113" s="101"/>
      <c r="FW113" s="101"/>
      <c r="FX113" s="101"/>
      <c r="FY113" s="101"/>
      <c r="FZ113" s="101"/>
      <c r="GA113" s="101"/>
      <c r="GB113" s="101"/>
      <c r="GC113" s="101"/>
      <c r="GD113" s="101"/>
      <c r="GE113" s="101"/>
      <c r="GF113" s="101"/>
      <c r="GG113" s="101"/>
      <c r="GH113" s="101"/>
      <c r="GI113" s="101"/>
      <c r="GJ113" s="101"/>
      <c r="GK113" s="101"/>
      <c r="GL113" s="101"/>
      <c r="GM113" s="101"/>
      <c r="GN113" s="101"/>
      <c r="GO113" s="101"/>
      <c r="GP113" s="101"/>
      <c r="GQ113" s="101"/>
      <c r="GR113" s="101"/>
      <c r="GS113" s="101"/>
      <c r="GT113" s="101"/>
      <c r="GU113" s="101"/>
      <c r="GV113" s="101"/>
      <c r="GW113" s="101"/>
      <c r="GX113" s="101"/>
      <c r="GY113" s="101"/>
      <c r="GZ113" s="101"/>
      <c r="HA113" s="101"/>
      <c r="HB113" s="101"/>
      <c r="HC113" s="101"/>
      <c r="HD113" s="101"/>
      <c r="HE113" s="101"/>
      <c r="HF113" s="101"/>
      <c r="HG113" s="101"/>
      <c r="HH113" s="101"/>
      <c r="HI113" s="101"/>
      <c r="HJ113" s="101"/>
      <c r="HK113" s="101"/>
      <c r="HL113" s="101"/>
      <c r="HM113" s="101"/>
      <c r="HN113" s="101"/>
      <c r="HO113" s="101"/>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c r="IR113" s="26"/>
      <c r="IS113" s="26"/>
      <c r="IT113" s="26"/>
      <c r="IU113" s="26"/>
      <c r="IV113" s="26"/>
      <c r="IW113" s="26"/>
      <c r="IX113" s="26"/>
      <c r="IY113" s="26"/>
      <c r="IZ113" s="26"/>
      <c r="JA113" s="26"/>
      <c r="JB113" s="26"/>
      <c r="JC113" s="26"/>
      <c r="JD113" s="26"/>
      <c r="JE113" s="26"/>
      <c r="JF113" s="26"/>
      <c r="JG113" s="26"/>
      <c r="JH113" s="26"/>
      <c r="JI113" s="26"/>
      <c r="JJ113" s="26"/>
      <c r="JK113" s="26"/>
      <c r="JL113" s="26"/>
      <c r="JM113" s="26"/>
      <c r="JN113" s="26"/>
      <c r="JO113" s="26"/>
      <c r="JP113" s="26"/>
      <c r="JQ113" s="26"/>
      <c r="JR113" s="26"/>
      <c r="JS113" s="26"/>
      <c r="JT113" s="26"/>
      <c r="JU113" s="26"/>
      <c r="JV113" s="26"/>
      <c r="JW113" s="26"/>
      <c r="JX113" s="26"/>
      <c r="JY113" s="26"/>
      <c r="JZ113" s="26"/>
      <c r="KA113" s="26"/>
      <c r="KB113" s="26"/>
      <c r="KC113" s="26"/>
      <c r="KD113" s="26"/>
      <c r="KE113" s="26"/>
      <c r="KF113" s="26"/>
      <c r="KG113" s="26"/>
      <c r="KH113" s="26"/>
      <c r="KI113" s="26"/>
      <c r="KJ113" s="26"/>
      <c r="KK113" s="26"/>
      <c r="KL113" s="26"/>
      <c r="KM113" s="26"/>
      <c r="KN113" s="26"/>
      <c r="KO113" s="26"/>
      <c r="KP113" s="26"/>
      <c r="KQ113" s="26"/>
      <c r="KR113" s="26"/>
      <c r="KS113" s="26"/>
      <c r="KT113" s="26"/>
      <c r="KU113" s="26"/>
      <c r="KV113" s="26"/>
      <c r="KW113" s="26"/>
      <c r="KX113" s="26"/>
      <c r="KY113" s="26"/>
      <c r="KZ113" s="26"/>
      <c r="LA113" s="26"/>
      <c r="LB113" s="26"/>
      <c r="LC113" s="26"/>
      <c r="LD113" s="26"/>
      <c r="LE113" s="26"/>
      <c r="LF113" s="26"/>
      <c r="LG113" s="26"/>
      <c r="LH113" s="26"/>
      <c r="LI113" s="26"/>
      <c r="LJ113" s="26"/>
      <c r="LK113" s="26"/>
      <c r="LL113" s="26"/>
      <c r="LM113" s="26"/>
      <c r="LN113" s="26"/>
      <c r="LO113" s="26"/>
      <c r="LP113" s="26"/>
      <c r="LQ113" s="26"/>
      <c r="LR113" s="26"/>
      <c r="LS113" s="26"/>
      <c r="LT113" s="26"/>
      <c r="LU113" s="26"/>
      <c r="LV113" s="26"/>
      <c r="LW113" s="26"/>
      <c r="LX113" s="23"/>
    </row>
    <row r="114" s="1" customFormat="1" ht="18.75" spans="1:336">
      <c r="A114" s="128" t="s">
        <v>42</v>
      </c>
      <c r="B114" s="128"/>
      <c r="C114" s="128"/>
      <c r="D114" s="131"/>
      <c r="E114" s="63"/>
      <c r="F114" s="71"/>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J114" s="101"/>
      <c r="FK114" s="101"/>
      <c r="FL114" s="101"/>
      <c r="FM114" s="101"/>
      <c r="FN114" s="101"/>
      <c r="FO114" s="101"/>
      <c r="FP114" s="101"/>
      <c r="FQ114" s="101"/>
      <c r="FR114" s="101"/>
      <c r="FS114" s="101"/>
      <c r="FT114" s="101"/>
      <c r="FU114" s="101"/>
      <c r="FV114" s="101"/>
      <c r="FW114" s="101"/>
      <c r="FX114" s="101"/>
      <c r="FY114" s="101"/>
      <c r="FZ114" s="101"/>
      <c r="GA114" s="101"/>
      <c r="GB114" s="101"/>
      <c r="GC114" s="101"/>
      <c r="GD114" s="101"/>
      <c r="GE114" s="101"/>
      <c r="GF114" s="101"/>
      <c r="GG114" s="101"/>
      <c r="GH114" s="101"/>
      <c r="GI114" s="101"/>
      <c r="GJ114" s="101"/>
      <c r="GK114" s="101"/>
      <c r="GL114" s="101"/>
      <c r="GM114" s="101"/>
      <c r="GN114" s="101"/>
      <c r="GO114" s="101"/>
      <c r="GP114" s="101"/>
      <c r="GQ114" s="101"/>
      <c r="GR114" s="101"/>
      <c r="GS114" s="101"/>
      <c r="GT114" s="101"/>
      <c r="GU114" s="101"/>
      <c r="GV114" s="101"/>
      <c r="GW114" s="101"/>
      <c r="GX114" s="101"/>
      <c r="GY114" s="101"/>
      <c r="GZ114" s="101"/>
      <c r="HA114" s="101"/>
      <c r="HB114" s="101"/>
      <c r="HC114" s="101"/>
      <c r="HD114" s="101"/>
      <c r="HE114" s="101"/>
      <c r="HF114" s="101"/>
      <c r="HG114" s="101"/>
      <c r="HH114" s="101"/>
      <c r="HI114" s="101"/>
      <c r="HJ114" s="101"/>
      <c r="HK114" s="101"/>
      <c r="HL114" s="101"/>
      <c r="HM114" s="101"/>
      <c r="HN114" s="101"/>
      <c r="HO114" s="101"/>
      <c r="HP114" s="26"/>
      <c r="HQ114" s="26"/>
      <c r="HR114" s="26"/>
      <c r="HS114" s="26"/>
      <c r="HT114" s="26"/>
      <c r="HU114" s="26"/>
      <c r="HV114" s="26"/>
      <c r="HW114" s="26"/>
      <c r="HX114" s="26"/>
      <c r="HY114" s="26"/>
      <c r="HZ114" s="26"/>
      <c r="IA114" s="26"/>
      <c r="IB114" s="26"/>
      <c r="IC114" s="26"/>
      <c r="ID114" s="26"/>
      <c r="IE114" s="26"/>
      <c r="IF114" s="26"/>
      <c r="IG114" s="26"/>
      <c r="IH114" s="26"/>
      <c r="II114" s="26"/>
      <c r="IJ114" s="26"/>
      <c r="IK114" s="26"/>
      <c r="IL114" s="26"/>
      <c r="IM114" s="26"/>
      <c r="IN114" s="26"/>
      <c r="IO114" s="26"/>
      <c r="IP114" s="26"/>
      <c r="IQ114" s="26"/>
      <c r="IR114" s="26"/>
      <c r="IS114" s="26"/>
      <c r="IT114" s="26"/>
      <c r="IU114" s="26"/>
      <c r="IV114" s="26"/>
      <c r="IW114" s="26"/>
      <c r="IX114" s="26"/>
      <c r="IY114" s="26"/>
      <c r="IZ114" s="26"/>
      <c r="JA114" s="26"/>
      <c r="JB114" s="26"/>
      <c r="JC114" s="26"/>
      <c r="JD114" s="26"/>
      <c r="JE114" s="26"/>
      <c r="JF114" s="26"/>
      <c r="JG114" s="26"/>
      <c r="JH114" s="26"/>
      <c r="JI114" s="26"/>
      <c r="JJ114" s="26"/>
      <c r="JK114" s="26"/>
      <c r="JL114" s="26"/>
      <c r="JM114" s="26"/>
      <c r="JN114" s="26"/>
      <c r="JO114" s="26"/>
      <c r="JP114" s="26"/>
      <c r="JQ114" s="26"/>
      <c r="JR114" s="26"/>
      <c r="JS114" s="26"/>
      <c r="JT114" s="26"/>
      <c r="JU114" s="26"/>
      <c r="JV114" s="26"/>
      <c r="JW114" s="26"/>
      <c r="JX114" s="26"/>
      <c r="JY114" s="26"/>
      <c r="JZ114" s="26"/>
      <c r="KA114" s="26"/>
      <c r="KB114" s="26"/>
      <c r="KC114" s="26"/>
      <c r="KD114" s="26"/>
      <c r="KE114" s="26"/>
      <c r="KF114" s="26"/>
      <c r="KG114" s="26"/>
      <c r="KH114" s="26"/>
      <c r="KI114" s="26"/>
      <c r="KJ114" s="26"/>
      <c r="KK114" s="26"/>
      <c r="KL114" s="26"/>
      <c r="KM114" s="26"/>
      <c r="KN114" s="26"/>
      <c r="KO114" s="26"/>
      <c r="KP114" s="26"/>
      <c r="KQ114" s="26"/>
      <c r="KR114" s="26"/>
      <c r="KS114" s="26"/>
      <c r="KT114" s="26"/>
      <c r="KU114" s="26"/>
      <c r="KV114" s="26"/>
      <c r="KW114" s="26"/>
      <c r="KX114" s="26"/>
      <c r="KY114" s="26"/>
      <c r="KZ114" s="26"/>
      <c r="LA114" s="26"/>
      <c r="LB114" s="26"/>
      <c r="LC114" s="26"/>
      <c r="LD114" s="26"/>
      <c r="LE114" s="26"/>
      <c r="LF114" s="26"/>
      <c r="LG114" s="26"/>
      <c r="LH114" s="26"/>
      <c r="LI114" s="26"/>
      <c r="LJ114" s="26"/>
      <c r="LK114" s="26"/>
      <c r="LL114" s="26"/>
      <c r="LM114" s="26"/>
      <c r="LN114" s="26"/>
      <c r="LO114" s="26"/>
      <c r="LP114" s="26"/>
      <c r="LQ114" s="26"/>
      <c r="LR114" s="26"/>
      <c r="LS114" s="26"/>
      <c r="LT114" s="26"/>
      <c r="LU114" s="26"/>
      <c r="LV114" s="26"/>
      <c r="LW114" s="26"/>
      <c r="LX114" s="23"/>
    </row>
    <row r="115" s="1" customFormat="1" ht="21.75" customHeight="1" spans="1:336">
      <c r="A115" s="128">
        <v>3719770</v>
      </c>
      <c r="B115" s="128">
        <v>9770</v>
      </c>
      <c r="C115" s="40" t="s">
        <v>29</v>
      </c>
      <c r="D115" s="97">
        <f>D116+D117+D118</f>
        <v>340000</v>
      </c>
      <c r="E115" s="97">
        <f>E116+E117+E118</f>
        <v>0</v>
      </c>
      <c r="F115" s="97">
        <f>F116+F117+F118</f>
        <v>340000</v>
      </c>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c r="FJ115" s="101"/>
      <c r="FK115" s="101"/>
      <c r="FL115" s="101"/>
      <c r="FM115" s="101"/>
      <c r="FN115" s="101"/>
      <c r="FO115" s="101"/>
      <c r="FP115" s="101"/>
      <c r="FQ115" s="101"/>
      <c r="FR115" s="101"/>
      <c r="FS115" s="101"/>
      <c r="FT115" s="101"/>
      <c r="FU115" s="101"/>
      <c r="FV115" s="101"/>
      <c r="FW115" s="101"/>
      <c r="FX115" s="101"/>
      <c r="FY115" s="101"/>
      <c r="FZ115" s="101"/>
      <c r="GA115" s="101"/>
      <c r="GB115" s="101"/>
      <c r="GC115" s="101"/>
      <c r="GD115" s="101"/>
      <c r="GE115" s="101"/>
      <c r="GF115" s="101"/>
      <c r="GG115" s="101"/>
      <c r="GH115" s="101"/>
      <c r="GI115" s="101"/>
      <c r="GJ115" s="101"/>
      <c r="GK115" s="101"/>
      <c r="GL115" s="101"/>
      <c r="GM115" s="101"/>
      <c r="GN115" s="101"/>
      <c r="GO115" s="101"/>
      <c r="GP115" s="101"/>
      <c r="GQ115" s="101"/>
      <c r="GR115" s="101"/>
      <c r="GS115" s="101"/>
      <c r="GT115" s="101"/>
      <c r="GU115" s="101"/>
      <c r="GV115" s="101"/>
      <c r="GW115" s="101"/>
      <c r="GX115" s="101"/>
      <c r="GY115" s="101"/>
      <c r="GZ115" s="101"/>
      <c r="HA115" s="101"/>
      <c r="HB115" s="101"/>
      <c r="HC115" s="101"/>
      <c r="HD115" s="101"/>
      <c r="HE115" s="101"/>
      <c r="HF115" s="101"/>
      <c r="HG115" s="101"/>
      <c r="HH115" s="101"/>
      <c r="HI115" s="101"/>
      <c r="HJ115" s="101"/>
      <c r="HK115" s="101"/>
      <c r="HL115" s="101"/>
      <c r="HM115" s="101"/>
      <c r="HN115" s="101"/>
      <c r="HO115" s="101"/>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c r="IW115" s="26"/>
      <c r="IX115" s="26"/>
      <c r="IY115" s="26"/>
      <c r="IZ115" s="26"/>
      <c r="JA115" s="26"/>
      <c r="JB115" s="26"/>
      <c r="JC115" s="26"/>
      <c r="JD115" s="26"/>
      <c r="JE115" s="26"/>
      <c r="JF115" s="26"/>
      <c r="JG115" s="26"/>
      <c r="JH115" s="26"/>
      <c r="JI115" s="26"/>
      <c r="JJ115" s="26"/>
      <c r="JK115" s="26"/>
      <c r="JL115" s="26"/>
      <c r="JM115" s="26"/>
      <c r="JN115" s="26"/>
      <c r="JO115" s="26"/>
      <c r="JP115" s="26"/>
      <c r="JQ115" s="26"/>
      <c r="JR115" s="26"/>
      <c r="JS115" s="26"/>
      <c r="JT115" s="26"/>
      <c r="JU115" s="26"/>
      <c r="JV115" s="26"/>
      <c r="JW115" s="26"/>
      <c r="JX115" s="26"/>
      <c r="JY115" s="26"/>
      <c r="JZ115" s="26"/>
      <c r="KA115" s="26"/>
      <c r="KB115" s="26"/>
      <c r="KC115" s="26"/>
      <c r="KD115" s="26"/>
      <c r="KE115" s="26"/>
      <c r="KF115" s="26"/>
      <c r="KG115" s="26"/>
      <c r="KH115" s="26"/>
      <c r="KI115" s="26"/>
      <c r="KJ115" s="26"/>
      <c r="KK115" s="26"/>
      <c r="KL115" s="26"/>
      <c r="KM115" s="26"/>
      <c r="KN115" s="26"/>
      <c r="KO115" s="26"/>
      <c r="KP115" s="26"/>
      <c r="KQ115" s="26"/>
      <c r="KR115" s="26"/>
      <c r="KS115" s="26"/>
      <c r="KT115" s="26"/>
      <c r="KU115" s="26"/>
      <c r="KV115" s="26"/>
      <c r="KW115" s="26"/>
      <c r="KX115" s="26"/>
      <c r="KY115" s="26"/>
      <c r="KZ115" s="26"/>
      <c r="LA115" s="26"/>
      <c r="LB115" s="26"/>
      <c r="LC115" s="26"/>
      <c r="LD115" s="26"/>
      <c r="LE115" s="26"/>
      <c r="LF115" s="26"/>
      <c r="LG115" s="26"/>
      <c r="LH115" s="26"/>
      <c r="LI115" s="26"/>
      <c r="LJ115" s="26"/>
      <c r="LK115" s="26"/>
      <c r="LL115" s="26"/>
      <c r="LM115" s="26"/>
      <c r="LN115" s="26"/>
      <c r="LO115" s="26"/>
      <c r="LP115" s="26"/>
      <c r="LQ115" s="26"/>
      <c r="LR115" s="26"/>
      <c r="LS115" s="26"/>
      <c r="LT115" s="26"/>
      <c r="LU115" s="26"/>
      <c r="LV115" s="26"/>
      <c r="LW115" s="26"/>
      <c r="LX115" s="23"/>
    </row>
    <row r="116" s="1" customFormat="1" ht="21.75" hidden="1" customHeight="1" spans="1:336">
      <c r="A116" s="57">
        <v>1810000000</v>
      </c>
      <c r="B116" s="128"/>
      <c r="C116" s="42" t="s">
        <v>21</v>
      </c>
      <c r="D116" s="131">
        <f>D121</f>
        <v>0</v>
      </c>
      <c r="E116" s="131">
        <f t="shared" ref="E116:F116" si="23">E121</f>
        <v>0</v>
      </c>
      <c r="F116" s="131">
        <f t="shared" si="23"/>
        <v>0</v>
      </c>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J116" s="101"/>
      <c r="FK116" s="101"/>
      <c r="FL116" s="101"/>
      <c r="FM116" s="101"/>
      <c r="FN116" s="101"/>
      <c r="FO116" s="101"/>
      <c r="FP116" s="101"/>
      <c r="FQ116" s="101"/>
      <c r="FR116" s="101"/>
      <c r="FS116" s="101"/>
      <c r="FT116" s="101"/>
      <c r="FU116" s="101"/>
      <c r="FV116" s="101"/>
      <c r="FW116" s="101"/>
      <c r="FX116" s="101"/>
      <c r="FY116" s="101"/>
      <c r="FZ116" s="101"/>
      <c r="GA116" s="101"/>
      <c r="GB116" s="101"/>
      <c r="GC116" s="101"/>
      <c r="GD116" s="101"/>
      <c r="GE116" s="101"/>
      <c r="GF116" s="101"/>
      <c r="GG116" s="101"/>
      <c r="GH116" s="101"/>
      <c r="GI116" s="101"/>
      <c r="GJ116" s="101"/>
      <c r="GK116" s="101"/>
      <c r="GL116" s="101"/>
      <c r="GM116" s="101"/>
      <c r="GN116" s="101"/>
      <c r="GO116" s="101"/>
      <c r="GP116" s="101"/>
      <c r="GQ116" s="101"/>
      <c r="GR116" s="101"/>
      <c r="GS116" s="101"/>
      <c r="GT116" s="101"/>
      <c r="GU116" s="101"/>
      <c r="GV116" s="101"/>
      <c r="GW116" s="101"/>
      <c r="GX116" s="101"/>
      <c r="GY116" s="101"/>
      <c r="GZ116" s="101"/>
      <c r="HA116" s="101"/>
      <c r="HB116" s="101"/>
      <c r="HC116" s="101"/>
      <c r="HD116" s="101"/>
      <c r="HE116" s="101"/>
      <c r="HF116" s="101"/>
      <c r="HG116" s="101"/>
      <c r="HH116" s="101"/>
      <c r="HI116" s="101"/>
      <c r="HJ116" s="101"/>
      <c r="HK116" s="101"/>
      <c r="HL116" s="101"/>
      <c r="HM116" s="101"/>
      <c r="HN116" s="101"/>
      <c r="HO116" s="101"/>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c r="IW116" s="26"/>
      <c r="IX116" s="26"/>
      <c r="IY116" s="26"/>
      <c r="IZ116" s="26"/>
      <c r="JA116" s="26"/>
      <c r="JB116" s="26"/>
      <c r="JC116" s="26"/>
      <c r="JD116" s="26"/>
      <c r="JE116" s="26"/>
      <c r="JF116" s="26"/>
      <c r="JG116" s="26"/>
      <c r="JH116" s="26"/>
      <c r="JI116" s="26"/>
      <c r="JJ116" s="26"/>
      <c r="JK116" s="26"/>
      <c r="JL116" s="26"/>
      <c r="JM116" s="26"/>
      <c r="JN116" s="26"/>
      <c r="JO116" s="26"/>
      <c r="JP116" s="26"/>
      <c r="JQ116" s="26"/>
      <c r="JR116" s="26"/>
      <c r="JS116" s="26"/>
      <c r="JT116" s="26"/>
      <c r="JU116" s="26"/>
      <c r="JV116" s="26"/>
      <c r="JW116" s="26"/>
      <c r="JX116" s="26"/>
      <c r="JY116" s="26"/>
      <c r="JZ116" s="26"/>
      <c r="KA116" s="26"/>
      <c r="KB116" s="26"/>
      <c r="KC116" s="26"/>
      <c r="KD116" s="26"/>
      <c r="KE116" s="26"/>
      <c r="KF116" s="26"/>
      <c r="KG116" s="26"/>
      <c r="KH116" s="26"/>
      <c r="KI116" s="26"/>
      <c r="KJ116" s="26"/>
      <c r="KK116" s="26"/>
      <c r="KL116" s="26"/>
      <c r="KM116" s="26"/>
      <c r="KN116" s="26"/>
      <c r="KO116" s="26"/>
      <c r="KP116" s="26"/>
      <c r="KQ116" s="26"/>
      <c r="KR116" s="26"/>
      <c r="KS116" s="26"/>
      <c r="KT116" s="26"/>
      <c r="KU116" s="26"/>
      <c r="KV116" s="26"/>
      <c r="KW116" s="26"/>
      <c r="KX116" s="26"/>
      <c r="KY116" s="26"/>
      <c r="KZ116" s="26"/>
      <c r="LA116" s="26"/>
      <c r="LB116" s="26"/>
      <c r="LC116" s="26"/>
      <c r="LD116" s="26"/>
      <c r="LE116" s="26"/>
      <c r="LF116" s="26"/>
      <c r="LG116" s="26"/>
      <c r="LH116" s="26"/>
      <c r="LI116" s="26"/>
      <c r="LJ116" s="26"/>
      <c r="LK116" s="26"/>
      <c r="LL116" s="26"/>
      <c r="LM116" s="26"/>
      <c r="LN116" s="26"/>
      <c r="LO116" s="26"/>
      <c r="LP116" s="26"/>
      <c r="LQ116" s="26"/>
      <c r="LR116" s="26"/>
      <c r="LS116" s="26"/>
      <c r="LT116" s="26"/>
      <c r="LU116" s="26"/>
      <c r="LV116" s="26"/>
      <c r="LW116" s="26"/>
      <c r="LX116" s="23"/>
    </row>
    <row r="117" s="1" customFormat="1" ht="21.75" customHeight="1" spans="1:336">
      <c r="A117" s="62">
        <v>1853400000</v>
      </c>
      <c r="B117" s="128"/>
      <c r="C117" s="42" t="s">
        <v>57</v>
      </c>
      <c r="D117" s="131">
        <f>D122</f>
        <v>200000</v>
      </c>
      <c r="E117" s="131">
        <f t="shared" ref="E117:F117" si="24">E122</f>
        <v>0</v>
      </c>
      <c r="F117" s="131">
        <f t="shared" si="24"/>
        <v>200000</v>
      </c>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M117" s="101"/>
      <c r="FN117" s="101"/>
      <c r="FO117" s="101"/>
      <c r="FP117" s="101"/>
      <c r="FQ117" s="101"/>
      <c r="FR117" s="101"/>
      <c r="FS117" s="101"/>
      <c r="FT117" s="101"/>
      <c r="FU117" s="101"/>
      <c r="FV117" s="101"/>
      <c r="FW117" s="101"/>
      <c r="FX117" s="101"/>
      <c r="FY117" s="101"/>
      <c r="FZ117" s="101"/>
      <c r="GA117" s="101"/>
      <c r="GB117" s="101"/>
      <c r="GC117" s="101"/>
      <c r="GD117" s="101"/>
      <c r="GE117" s="101"/>
      <c r="GF117" s="101"/>
      <c r="GG117" s="101"/>
      <c r="GH117" s="101"/>
      <c r="GI117" s="101"/>
      <c r="GJ117" s="101"/>
      <c r="GK117" s="101"/>
      <c r="GL117" s="101"/>
      <c r="GM117" s="101"/>
      <c r="GN117" s="101"/>
      <c r="GO117" s="101"/>
      <c r="GP117" s="101"/>
      <c r="GQ117" s="101"/>
      <c r="GR117" s="101"/>
      <c r="GS117" s="101"/>
      <c r="GT117" s="101"/>
      <c r="GU117" s="101"/>
      <c r="GV117" s="101"/>
      <c r="GW117" s="101"/>
      <c r="GX117" s="101"/>
      <c r="GY117" s="101"/>
      <c r="GZ117" s="101"/>
      <c r="HA117" s="101"/>
      <c r="HB117" s="101"/>
      <c r="HC117" s="101"/>
      <c r="HD117" s="101"/>
      <c r="HE117" s="101"/>
      <c r="HF117" s="101"/>
      <c r="HG117" s="101"/>
      <c r="HH117" s="101"/>
      <c r="HI117" s="101"/>
      <c r="HJ117" s="101"/>
      <c r="HK117" s="101"/>
      <c r="HL117" s="101"/>
      <c r="HM117" s="101"/>
      <c r="HN117" s="101"/>
      <c r="HO117" s="101"/>
      <c r="HP117" s="26"/>
      <c r="HQ117" s="26"/>
      <c r="HR117" s="26"/>
      <c r="HS117" s="26"/>
      <c r="HT117" s="26"/>
      <c r="HU117" s="26"/>
      <c r="HV117" s="26"/>
      <c r="HW117" s="26"/>
      <c r="HX117" s="26"/>
      <c r="HY117" s="26"/>
      <c r="HZ117" s="26"/>
      <c r="IA117" s="26"/>
      <c r="IB117" s="26"/>
      <c r="IC117" s="26"/>
      <c r="ID117" s="26"/>
      <c r="IE117" s="26"/>
      <c r="IF117" s="26"/>
      <c r="IG117" s="26"/>
      <c r="IH117" s="26"/>
      <c r="II117" s="26"/>
      <c r="IJ117" s="26"/>
      <c r="IK117" s="26"/>
      <c r="IL117" s="26"/>
      <c r="IM117" s="26"/>
      <c r="IN117" s="26"/>
      <c r="IO117" s="26"/>
      <c r="IP117" s="26"/>
      <c r="IQ117" s="26"/>
      <c r="IR117" s="26"/>
      <c r="IS117" s="26"/>
      <c r="IT117" s="26"/>
      <c r="IU117" s="26"/>
      <c r="IV117" s="26"/>
      <c r="IW117" s="26"/>
      <c r="IX117" s="26"/>
      <c r="IY117" s="26"/>
      <c r="IZ117" s="26"/>
      <c r="JA117" s="26"/>
      <c r="JB117" s="26"/>
      <c r="JC117" s="26"/>
      <c r="JD117" s="26"/>
      <c r="JE117" s="26"/>
      <c r="JF117" s="26"/>
      <c r="JG117" s="26"/>
      <c r="JH117" s="26"/>
      <c r="JI117" s="26"/>
      <c r="JJ117" s="26"/>
      <c r="JK117" s="26"/>
      <c r="JL117" s="26"/>
      <c r="JM117" s="26"/>
      <c r="JN117" s="26"/>
      <c r="JO117" s="26"/>
      <c r="JP117" s="26"/>
      <c r="JQ117" s="26"/>
      <c r="JR117" s="26"/>
      <c r="JS117" s="26"/>
      <c r="JT117" s="26"/>
      <c r="JU117" s="26"/>
      <c r="JV117" s="26"/>
      <c r="JW117" s="26"/>
      <c r="JX117" s="26"/>
      <c r="JY117" s="26"/>
      <c r="JZ117" s="26"/>
      <c r="KA117" s="26"/>
      <c r="KB117" s="26"/>
      <c r="KC117" s="26"/>
      <c r="KD117" s="26"/>
      <c r="KE117" s="26"/>
      <c r="KF117" s="26"/>
      <c r="KG117" s="26"/>
      <c r="KH117" s="26"/>
      <c r="KI117" s="26"/>
      <c r="KJ117" s="26"/>
      <c r="KK117" s="26"/>
      <c r="KL117" s="26"/>
      <c r="KM117" s="26"/>
      <c r="KN117" s="26"/>
      <c r="KO117" s="26"/>
      <c r="KP117" s="26"/>
      <c r="KQ117" s="26"/>
      <c r="KR117" s="26"/>
      <c r="KS117" s="26"/>
      <c r="KT117" s="26"/>
      <c r="KU117" s="26"/>
      <c r="KV117" s="26"/>
      <c r="KW117" s="26"/>
      <c r="KX117" s="26"/>
      <c r="KY117" s="26"/>
      <c r="KZ117" s="26"/>
      <c r="LA117" s="26"/>
      <c r="LB117" s="26"/>
      <c r="LC117" s="26"/>
      <c r="LD117" s="26"/>
      <c r="LE117" s="26"/>
      <c r="LF117" s="26"/>
      <c r="LG117" s="26"/>
      <c r="LH117" s="26"/>
      <c r="LI117" s="26"/>
      <c r="LJ117" s="26"/>
      <c r="LK117" s="26"/>
      <c r="LL117" s="26"/>
      <c r="LM117" s="26"/>
      <c r="LN117" s="26"/>
      <c r="LO117" s="26"/>
      <c r="LP117" s="26"/>
      <c r="LQ117" s="26"/>
      <c r="LR117" s="26"/>
      <c r="LS117" s="26"/>
      <c r="LT117" s="26"/>
      <c r="LU117" s="26"/>
      <c r="LV117" s="26"/>
      <c r="LW117" s="26"/>
      <c r="LX117" s="23"/>
    </row>
    <row r="118" s="1" customFormat="1" ht="21.75" customHeight="1" spans="1:336">
      <c r="A118" s="62">
        <v>1852000000</v>
      </c>
      <c r="B118" s="128"/>
      <c r="C118" s="42" t="s">
        <v>39</v>
      </c>
      <c r="D118" s="131">
        <f>D124</f>
        <v>140000</v>
      </c>
      <c r="E118" s="131">
        <f t="shared" ref="E118:F118" si="25">E124</f>
        <v>0</v>
      </c>
      <c r="F118" s="131">
        <f t="shared" si="25"/>
        <v>140000</v>
      </c>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c r="FA118" s="101"/>
      <c r="FB118" s="101"/>
      <c r="FC118" s="101"/>
      <c r="FD118" s="101"/>
      <c r="FE118" s="101"/>
      <c r="FF118" s="101"/>
      <c r="FG118" s="101"/>
      <c r="FH118" s="101"/>
      <c r="FI118" s="101"/>
      <c r="FJ118" s="101"/>
      <c r="FK118" s="101"/>
      <c r="FL118" s="101"/>
      <c r="FM118" s="101"/>
      <c r="FN118" s="101"/>
      <c r="FO118" s="101"/>
      <c r="FP118" s="101"/>
      <c r="FQ118" s="101"/>
      <c r="FR118" s="101"/>
      <c r="FS118" s="101"/>
      <c r="FT118" s="101"/>
      <c r="FU118" s="101"/>
      <c r="FV118" s="101"/>
      <c r="FW118" s="101"/>
      <c r="FX118" s="101"/>
      <c r="FY118" s="101"/>
      <c r="FZ118" s="101"/>
      <c r="GA118" s="101"/>
      <c r="GB118" s="101"/>
      <c r="GC118" s="101"/>
      <c r="GD118" s="101"/>
      <c r="GE118" s="101"/>
      <c r="GF118" s="101"/>
      <c r="GG118" s="101"/>
      <c r="GH118" s="101"/>
      <c r="GI118" s="101"/>
      <c r="GJ118" s="101"/>
      <c r="GK118" s="101"/>
      <c r="GL118" s="101"/>
      <c r="GM118" s="101"/>
      <c r="GN118" s="101"/>
      <c r="GO118" s="101"/>
      <c r="GP118" s="101"/>
      <c r="GQ118" s="101"/>
      <c r="GR118" s="101"/>
      <c r="GS118" s="101"/>
      <c r="GT118" s="101"/>
      <c r="GU118" s="101"/>
      <c r="GV118" s="101"/>
      <c r="GW118" s="101"/>
      <c r="GX118" s="101"/>
      <c r="GY118" s="101"/>
      <c r="GZ118" s="101"/>
      <c r="HA118" s="101"/>
      <c r="HB118" s="101"/>
      <c r="HC118" s="101"/>
      <c r="HD118" s="101"/>
      <c r="HE118" s="101"/>
      <c r="HF118" s="101"/>
      <c r="HG118" s="101"/>
      <c r="HH118" s="101"/>
      <c r="HI118" s="101"/>
      <c r="HJ118" s="101"/>
      <c r="HK118" s="101"/>
      <c r="HL118" s="101"/>
      <c r="HM118" s="101"/>
      <c r="HN118" s="101"/>
      <c r="HO118" s="101"/>
      <c r="HP118" s="26"/>
      <c r="HQ118" s="26"/>
      <c r="HR118" s="26"/>
      <c r="HS118" s="26"/>
      <c r="HT118" s="26"/>
      <c r="HU118" s="26"/>
      <c r="HV118" s="26"/>
      <c r="HW118" s="26"/>
      <c r="HX118" s="26"/>
      <c r="HY118" s="26"/>
      <c r="HZ118" s="26"/>
      <c r="IA118" s="26"/>
      <c r="IB118" s="26"/>
      <c r="IC118" s="26"/>
      <c r="ID118" s="26"/>
      <c r="IE118" s="26"/>
      <c r="IF118" s="26"/>
      <c r="IG118" s="26"/>
      <c r="IH118" s="26"/>
      <c r="II118" s="26"/>
      <c r="IJ118" s="26"/>
      <c r="IK118" s="26"/>
      <c r="IL118" s="26"/>
      <c r="IM118" s="26"/>
      <c r="IN118" s="26"/>
      <c r="IO118" s="26"/>
      <c r="IP118" s="26"/>
      <c r="IQ118" s="26"/>
      <c r="IR118" s="26"/>
      <c r="IS118" s="26"/>
      <c r="IT118" s="26"/>
      <c r="IU118" s="26"/>
      <c r="IV118" s="26"/>
      <c r="IW118" s="26"/>
      <c r="IX118" s="26"/>
      <c r="IY118" s="26"/>
      <c r="IZ118" s="26"/>
      <c r="JA118" s="26"/>
      <c r="JB118" s="26"/>
      <c r="JC118" s="26"/>
      <c r="JD118" s="26"/>
      <c r="JE118" s="26"/>
      <c r="JF118" s="26"/>
      <c r="JG118" s="26"/>
      <c r="JH118" s="26"/>
      <c r="JI118" s="26"/>
      <c r="JJ118" s="26"/>
      <c r="JK118" s="26"/>
      <c r="JL118" s="26"/>
      <c r="JM118" s="26"/>
      <c r="JN118" s="26"/>
      <c r="JO118" s="26"/>
      <c r="JP118" s="26"/>
      <c r="JQ118" s="26"/>
      <c r="JR118" s="26"/>
      <c r="JS118" s="26"/>
      <c r="JT118" s="26"/>
      <c r="JU118" s="26"/>
      <c r="JV118" s="26"/>
      <c r="JW118" s="26"/>
      <c r="JX118" s="26"/>
      <c r="JY118" s="26"/>
      <c r="JZ118" s="26"/>
      <c r="KA118" s="26"/>
      <c r="KB118" s="26"/>
      <c r="KC118" s="26"/>
      <c r="KD118" s="26"/>
      <c r="KE118" s="26"/>
      <c r="KF118" s="26"/>
      <c r="KG118" s="26"/>
      <c r="KH118" s="26"/>
      <c r="KI118" s="26"/>
      <c r="KJ118" s="26"/>
      <c r="KK118" s="26"/>
      <c r="KL118" s="26"/>
      <c r="KM118" s="26"/>
      <c r="KN118" s="26"/>
      <c r="KO118" s="26"/>
      <c r="KP118" s="26"/>
      <c r="KQ118" s="26"/>
      <c r="KR118" s="26"/>
      <c r="KS118" s="26"/>
      <c r="KT118" s="26"/>
      <c r="KU118" s="26"/>
      <c r="KV118" s="26"/>
      <c r="KW118" s="26"/>
      <c r="KX118" s="26"/>
      <c r="KY118" s="26"/>
      <c r="KZ118" s="26"/>
      <c r="LA118" s="26"/>
      <c r="LB118" s="26"/>
      <c r="LC118" s="26"/>
      <c r="LD118" s="26"/>
      <c r="LE118" s="26"/>
      <c r="LF118" s="26"/>
      <c r="LG118" s="26"/>
      <c r="LH118" s="26"/>
      <c r="LI118" s="26"/>
      <c r="LJ118" s="26"/>
      <c r="LK118" s="26"/>
      <c r="LL118" s="26"/>
      <c r="LM118" s="26"/>
      <c r="LN118" s="26"/>
      <c r="LO118" s="26"/>
      <c r="LP118" s="26"/>
      <c r="LQ118" s="26"/>
      <c r="LR118" s="26"/>
      <c r="LS118" s="26"/>
      <c r="LT118" s="26"/>
      <c r="LU118" s="26"/>
      <c r="LV118" s="26"/>
      <c r="LW118" s="26"/>
      <c r="LX118" s="23"/>
    </row>
    <row r="119" s="1" customFormat="1" ht="21.75" customHeight="1" spans="1:336">
      <c r="A119" s="62" t="s">
        <v>58</v>
      </c>
      <c r="B119" s="62"/>
      <c r="C119" s="62"/>
      <c r="D119" s="131"/>
      <c r="E119" s="63"/>
      <c r="F119" s="71"/>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c r="FR119" s="101"/>
      <c r="FS119" s="101"/>
      <c r="FT119" s="101"/>
      <c r="FU119" s="101"/>
      <c r="FV119" s="101"/>
      <c r="FW119" s="101"/>
      <c r="FX119" s="101"/>
      <c r="FY119" s="101"/>
      <c r="FZ119" s="101"/>
      <c r="GA119" s="101"/>
      <c r="GB119" s="101"/>
      <c r="GC119" s="101"/>
      <c r="GD119" s="101"/>
      <c r="GE119" s="101"/>
      <c r="GF119" s="101"/>
      <c r="GG119" s="101"/>
      <c r="GH119" s="101"/>
      <c r="GI119" s="101"/>
      <c r="GJ119" s="101"/>
      <c r="GK119" s="101"/>
      <c r="GL119" s="101"/>
      <c r="GM119" s="101"/>
      <c r="GN119" s="101"/>
      <c r="GO119" s="101"/>
      <c r="GP119" s="101"/>
      <c r="GQ119" s="101"/>
      <c r="GR119" s="101"/>
      <c r="GS119" s="101"/>
      <c r="GT119" s="101"/>
      <c r="GU119" s="101"/>
      <c r="GV119" s="101"/>
      <c r="GW119" s="101"/>
      <c r="GX119" s="101"/>
      <c r="GY119" s="101"/>
      <c r="GZ119" s="101"/>
      <c r="HA119" s="101"/>
      <c r="HB119" s="101"/>
      <c r="HC119" s="101"/>
      <c r="HD119" s="101"/>
      <c r="HE119" s="101"/>
      <c r="HF119" s="101"/>
      <c r="HG119" s="101"/>
      <c r="HH119" s="101"/>
      <c r="HI119" s="101"/>
      <c r="HJ119" s="101"/>
      <c r="HK119" s="101"/>
      <c r="HL119" s="101"/>
      <c r="HM119" s="101"/>
      <c r="HN119" s="101"/>
      <c r="HO119" s="101"/>
      <c r="HP119" s="26"/>
      <c r="HQ119" s="26"/>
      <c r="HR119" s="26"/>
      <c r="HS119" s="26"/>
      <c r="HT119" s="26"/>
      <c r="HU119" s="26"/>
      <c r="HV119" s="26"/>
      <c r="HW119" s="26"/>
      <c r="HX119" s="26"/>
      <c r="HY119" s="26"/>
      <c r="HZ119" s="26"/>
      <c r="IA119" s="26"/>
      <c r="IB119" s="26"/>
      <c r="IC119" s="26"/>
      <c r="ID119" s="26"/>
      <c r="IE119" s="26"/>
      <c r="IF119" s="26"/>
      <c r="IG119" s="26"/>
      <c r="IH119" s="26"/>
      <c r="II119" s="26"/>
      <c r="IJ119" s="26"/>
      <c r="IK119" s="26"/>
      <c r="IL119" s="26"/>
      <c r="IM119" s="26"/>
      <c r="IN119" s="26"/>
      <c r="IO119" s="26"/>
      <c r="IP119" s="26"/>
      <c r="IQ119" s="26"/>
      <c r="IR119" s="26"/>
      <c r="IS119" s="26"/>
      <c r="IT119" s="26"/>
      <c r="IU119" s="26"/>
      <c r="IV119" s="26"/>
      <c r="IW119" s="26"/>
      <c r="IX119" s="26"/>
      <c r="IY119" s="26"/>
      <c r="IZ119" s="26"/>
      <c r="JA119" s="26"/>
      <c r="JB119" s="26"/>
      <c r="JC119" s="26"/>
      <c r="JD119" s="26"/>
      <c r="JE119" s="26"/>
      <c r="JF119" s="26"/>
      <c r="JG119" s="26"/>
      <c r="JH119" s="26"/>
      <c r="JI119" s="26"/>
      <c r="JJ119" s="26"/>
      <c r="JK119" s="26"/>
      <c r="JL119" s="26"/>
      <c r="JM119" s="26"/>
      <c r="JN119" s="26"/>
      <c r="JO119" s="26"/>
      <c r="JP119" s="26"/>
      <c r="JQ119" s="26"/>
      <c r="JR119" s="26"/>
      <c r="JS119" s="26"/>
      <c r="JT119" s="26"/>
      <c r="JU119" s="26"/>
      <c r="JV119" s="26"/>
      <c r="JW119" s="26"/>
      <c r="JX119" s="26"/>
      <c r="JY119" s="26"/>
      <c r="JZ119" s="26"/>
      <c r="KA119" s="26"/>
      <c r="KB119" s="26"/>
      <c r="KC119" s="26"/>
      <c r="KD119" s="26"/>
      <c r="KE119" s="26"/>
      <c r="KF119" s="26"/>
      <c r="KG119" s="26"/>
      <c r="KH119" s="26"/>
      <c r="KI119" s="26"/>
      <c r="KJ119" s="26"/>
      <c r="KK119" s="26"/>
      <c r="KL119" s="26"/>
      <c r="KM119" s="26"/>
      <c r="KN119" s="26"/>
      <c r="KO119" s="26"/>
      <c r="KP119" s="26"/>
      <c r="KQ119" s="26"/>
      <c r="KR119" s="26"/>
      <c r="KS119" s="26"/>
      <c r="KT119" s="26"/>
      <c r="KU119" s="26"/>
      <c r="KV119" s="26"/>
      <c r="KW119" s="26"/>
      <c r="KX119" s="26"/>
      <c r="KY119" s="26"/>
      <c r="KZ119" s="26"/>
      <c r="LA119" s="26"/>
      <c r="LB119" s="26"/>
      <c r="LC119" s="26"/>
      <c r="LD119" s="26"/>
      <c r="LE119" s="26"/>
      <c r="LF119" s="26"/>
      <c r="LG119" s="26"/>
      <c r="LH119" s="26"/>
      <c r="LI119" s="26"/>
      <c r="LJ119" s="26"/>
      <c r="LK119" s="26"/>
      <c r="LL119" s="26"/>
      <c r="LM119" s="26"/>
      <c r="LN119" s="26"/>
      <c r="LO119" s="26"/>
      <c r="LP119" s="26"/>
      <c r="LQ119" s="26"/>
      <c r="LR119" s="26"/>
      <c r="LS119" s="26"/>
      <c r="LT119" s="26"/>
      <c r="LU119" s="26"/>
      <c r="LV119" s="26"/>
      <c r="LW119" s="26"/>
      <c r="LX119" s="23"/>
    </row>
    <row r="120" s="1" customFormat="1" ht="21.75" hidden="1" customHeight="1" spans="1:336">
      <c r="A120" s="39" t="s">
        <v>72</v>
      </c>
      <c r="B120" s="39"/>
      <c r="C120" s="39"/>
      <c r="D120" s="131">
        <f>D121</f>
        <v>0</v>
      </c>
      <c r="E120" s="63">
        <f t="shared" ref="E120:F122" si="26">E121</f>
        <v>0</v>
      </c>
      <c r="F120" s="63">
        <f t="shared" si="26"/>
        <v>0</v>
      </c>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c r="FA120" s="101"/>
      <c r="FB120" s="101"/>
      <c r="FC120" s="101"/>
      <c r="FD120" s="101"/>
      <c r="FE120" s="101"/>
      <c r="FF120" s="101"/>
      <c r="FG120" s="101"/>
      <c r="FH120" s="101"/>
      <c r="FI120" s="101"/>
      <c r="FJ120" s="101"/>
      <c r="FK120" s="101"/>
      <c r="FL120" s="101"/>
      <c r="FM120" s="101"/>
      <c r="FN120" s="101"/>
      <c r="FO120" s="101"/>
      <c r="FP120" s="101"/>
      <c r="FQ120" s="101"/>
      <c r="FR120" s="101"/>
      <c r="FS120" s="101"/>
      <c r="FT120" s="101"/>
      <c r="FU120" s="101"/>
      <c r="FV120" s="101"/>
      <c r="FW120" s="101"/>
      <c r="FX120" s="101"/>
      <c r="FY120" s="101"/>
      <c r="FZ120" s="101"/>
      <c r="GA120" s="101"/>
      <c r="GB120" s="101"/>
      <c r="GC120" s="101"/>
      <c r="GD120" s="101"/>
      <c r="GE120" s="101"/>
      <c r="GF120" s="101"/>
      <c r="GG120" s="101"/>
      <c r="GH120" s="101"/>
      <c r="GI120" s="101"/>
      <c r="GJ120" s="101"/>
      <c r="GK120" s="101"/>
      <c r="GL120" s="101"/>
      <c r="GM120" s="101"/>
      <c r="GN120" s="101"/>
      <c r="GO120" s="101"/>
      <c r="GP120" s="101"/>
      <c r="GQ120" s="101"/>
      <c r="GR120" s="101"/>
      <c r="GS120" s="101"/>
      <c r="GT120" s="101"/>
      <c r="GU120" s="101"/>
      <c r="GV120" s="101"/>
      <c r="GW120" s="101"/>
      <c r="GX120" s="101"/>
      <c r="GY120" s="101"/>
      <c r="GZ120" s="101"/>
      <c r="HA120" s="101"/>
      <c r="HB120" s="101"/>
      <c r="HC120" s="101"/>
      <c r="HD120" s="101"/>
      <c r="HE120" s="101"/>
      <c r="HF120" s="101"/>
      <c r="HG120" s="101"/>
      <c r="HH120" s="101"/>
      <c r="HI120" s="101"/>
      <c r="HJ120" s="101"/>
      <c r="HK120" s="101"/>
      <c r="HL120" s="101"/>
      <c r="HM120" s="101"/>
      <c r="HN120" s="101"/>
      <c r="HO120" s="101"/>
      <c r="HP120" s="26"/>
      <c r="HQ120" s="26"/>
      <c r="HR120" s="26"/>
      <c r="HS120" s="26"/>
      <c r="HT120" s="26"/>
      <c r="HU120" s="26"/>
      <c r="HV120" s="26"/>
      <c r="HW120" s="26"/>
      <c r="HX120" s="26"/>
      <c r="HY120" s="26"/>
      <c r="HZ120" s="26"/>
      <c r="IA120" s="26"/>
      <c r="IB120" s="26"/>
      <c r="IC120" s="26"/>
      <c r="ID120" s="26"/>
      <c r="IE120" s="26"/>
      <c r="IF120" s="26"/>
      <c r="IG120" s="26"/>
      <c r="IH120" s="26"/>
      <c r="II120" s="26"/>
      <c r="IJ120" s="26"/>
      <c r="IK120" s="26"/>
      <c r="IL120" s="26"/>
      <c r="IM120" s="26"/>
      <c r="IN120" s="26"/>
      <c r="IO120" s="26"/>
      <c r="IP120" s="26"/>
      <c r="IQ120" s="26"/>
      <c r="IR120" s="26"/>
      <c r="IS120" s="26"/>
      <c r="IT120" s="26"/>
      <c r="IU120" s="26"/>
      <c r="IV120" s="26"/>
      <c r="IW120" s="26"/>
      <c r="IX120" s="26"/>
      <c r="IY120" s="26"/>
      <c r="IZ120" s="26"/>
      <c r="JA120" s="26"/>
      <c r="JB120" s="26"/>
      <c r="JC120" s="26"/>
      <c r="JD120" s="26"/>
      <c r="JE120" s="26"/>
      <c r="JF120" s="26"/>
      <c r="JG120" s="26"/>
      <c r="JH120" s="26"/>
      <c r="JI120" s="26"/>
      <c r="JJ120" s="26"/>
      <c r="JK120" s="26"/>
      <c r="JL120" s="26"/>
      <c r="JM120" s="26"/>
      <c r="JN120" s="26"/>
      <c r="JO120" s="26"/>
      <c r="JP120" s="26"/>
      <c r="JQ120" s="26"/>
      <c r="JR120" s="26"/>
      <c r="JS120" s="26"/>
      <c r="JT120" s="26"/>
      <c r="JU120" s="26"/>
      <c r="JV120" s="26"/>
      <c r="JW120" s="26"/>
      <c r="JX120" s="26"/>
      <c r="JY120" s="26"/>
      <c r="JZ120" s="26"/>
      <c r="KA120" s="26"/>
      <c r="KB120" s="26"/>
      <c r="KC120" s="26"/>
      <c r="KD120" s="26"/>
      <c r="KE120" s="26"/>
      <c r="KF120" s="26"/>
      <c r="KG120" s="26"/>
      <c r="KH120" s="26"/>
      <c r="KI120" s="26"/>
      <c r="KJ120" s="26"/>
      <c r="KK120" s="26"/>
      <c r="KL120" s="26"/>
      <c r="KM120" s="26"/>
      <c r="KN120" s="26"/>
      <c r="KO120" s="26"/>
      <c r="KP120" s="26"/>
      <c r="KQ120" s="26"/>
      <c r="KR120" s="26"/>
      <c r="KS120" s="26"/>
      <c r="KT120" s="26"/>
      <c r="KU120" s="26"/>
      <c r="KV120" s="26"/>
      <c r="KW120" s="26"/>
      <c r="KX120" s="26"/>
      <c r="KY120" s="26"/>
      <c r="KZ120" s="26"/>
      <c r="LA120" s="26"/>
      <c r="LB120" s="26"/>
      <c r="LC120" s="26"/>
      <c r="LD120" s="26"/>
      <c r="LE120" s="26"/>
      <c r="LF120" s="26"/>
      <c r="LG120" s="26"/>
      <c r="LH120" s="26"/>
      <c r="LI120" s="26"/>
      <c r="LJ120" s="26"/>
      <c r="LK120" s="26"/>
      <c r="LL120" s="26"/>
      <c r="LM120" s="26"/>
      <c r="LN120" s="26"/>
      <c r="LO120" s="26"/>
      <c r="LP120" s="26"/>
      <c r="LQ120" s="26"/>
      <c r="LR120" s="26"/>
      <c r="LS120" s="26"/>
      <c r="LT120" s="26"/>
      <c r="LU120" s="26"/>
      <c r="LV120" s="26"/>
      <c r="LW120" s="26"/>
      <c r="LX120" s="23"/>
    </row>
    <row r="121" s="1" customFormat="1" ht="21.75" hidden="1" customHeight="1" spans="1:336">
      <c r="A121" s="57">
        <v>1810000000</v>
      </c>
      <c r="B121" s="62"/>
      <c r="C121" s="45" t="s">
        <v>21</v>
      </c>
      <c r="D121" s="131"/>
      <c r="E121" s="63"/>
      <c r="F121" s="69">
        <f t="shared" ref="F121" si="27">D121+E121</f>
        <v>0</v>
      </c>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c r="FA121" s="101"/>
      <c r="FB121" s="101"/>
      <c r="FC121" s="101"/>
      <c r="FD121" s="101"/>
      <c r="FE121" s="101"/>
      <c r="FF121" s="101"/>
      <c r="FG121" s="101"/>
      <c r="FH121" s="101"/>
      <c r="FI121" s="101"/>
      <c r="FJ121" s="101"/>
      <c r="FK121" s="101"/>
      <c r="FL121" s="101"/>
      <c r="FM121" s="101"/>
      <c r="FN121" s="101"/>
      <c r="FO121" s="101"/>
      <c r="FP121" s="101"/>
      <c r="FQ121" s="101"/>
      <c r="FR121" s="101"/>
      <c r="FS121" s="101"/>
      <c r="FT121" s="101"/>
      <c r="FU121" s="101"/>
      <c r="FV121" s="101"/>
      <c r="FW121" s="101"/>
      <c r="FX121" s="101"/>
      <c r="FY121" s="101"/>
      <c r="FZ121" s="101"/>
      <c r="GA121" s="101"/>
      <c r="GB121" s="101"/>
      <c r="GC121" s="101"/>
      <c r="GD121" s="101"/>
      <c r="GE121" s="101"/>
      <c r="GF121" s="101"/>
      <c r="GG121" s="101"/>
      <c r="GH121" s="101"/>
      <c r="GI121" s="101"/>
      <c r="GJ121" s="101"/>
      <c r="GK121" s="101"/>
      <c r="GL121" s="101"/>
      <c r="GM121" s="101"/>
      <c r="GN121" s="101"/>
      <c r="GO121" s="101"/>
      <c r="GP121" s="101"/>
      <c r="GQ121" s="101"/>
      <c r="GR121" s="101"/>
      <c r="GS121" s="101"/>
      <c r="GT121" s="101"/>
      <c r="GU121" s="101"/>
      <c r="GV121" s="101"/>
      <c r="GW121" s="101"/>
      <c r="GX121" s="101"/>
      <c r="GY121" s="101"/>
      <c r="GZ121" s="101"/>
      <c r="HA121" s="101"/>
      <c r="HB121" s="101"/>
      <c r="HC121" s="101"/>
      <c r="HD121" s="101"/>
      <c r="HE121" s="101"/>
      <c r="HF121" s="101"/>
      <c r="HG121" s="101"/>
      <c r="HH121" s="101"/>
      <c r="HI121" s="101"/>
      <c r="HJ121" s="101"/>
      <c r="HK121" s="101"/>
      <c r="HL121" s="101"/>
      <c r="HM121" s="101"/>
      <c r="HN121" s="101"/>
      <c r="HO121" s="101"/>
      <c r="HP121" s="26"/>
      <c r="HQ121" s="26"/>
      <c r="HR121" s="26"/>
      <c r="HS121" s="26"/>
      <c r="HT121" s="26"/>
      <c r="HU121" s="26"/>
      <c r="HV121" s="26"/>
      <c r="HW121" s="26"/>
      <c r="HX121" s="26"/>
      <c r="HY121" s="26"/>
      <c r="HZ121" s="26"/>
      <c r="IA121" s="26"/>
      <c r="IB121" s="26"/>
      <c r="IC121" s="26"/>
      <c r="ID121" s="26"/>
      <c r="IE121" s="26"/>
      <c r="IF121" s="26"/>
      <c r="IG121" s="26"/>
      <c r="IH121" s="26"/>
      <c r="II121" s="26"/>
      <c r="IJ121" s="26"/>
      <c r="IK121" s="26"/>
      <c r="IL121" s="26"/>
      <c r="IM121" s="26"/>
      <c r="IN121" s="26"/>
      <c r="IO121" s="26"/>
      <c r="IP121" s="26"/>
      <c r="IQ121" s="26"/>
      <c r="IR121" s="26"/>
      <c r="IS121" s="26"/>
      <c r="IT121" s="26"/>
      <c r="IU121" s="26"/>
      <c r="IV121" s="26"/>
      <c r="IW121" s="26"/>
      <c r="IX121" s="26"/>
      <c r="IY121" s="26"/>
      <c r="IZ121" s="26"/>
      <c r="JA121" s="26"/>
      <c r="JB121" s="26"/>
      <c r="JC121" s="26"/>
      <c r="JD121" s="26"/>
      <c r="JE121" s="26"/>
      <c r="JF121" s="26"/>
      <c r="JG121" s="26"/>
      <c r="JH121" s="26"/>
      <c r="JI121" s="26"/>
      <c r="JJ121" s="26"/>
      <c r="JK121" s="26"/>
      <c r="JL121" s="26"/>
      <c r="JM121" s="26"/>
      <c r="JN121" s="26"/>
      <c r="JO121" s="26"/>
      <c r="JP121" s="26"/>
      <c r="JQ121" s="26"/>
      <c r="JR121" s="26"/>
      <c r="JS121" s="26"/>
      <c r="JT121" s="26"/>
      <c r="JU121" s="26"/>
      <c r="JV121" s="26"/>
      <c r="JW121" s="26"/>
      <c r="JX121" s="26"/>
      <c r="JY121" s="26"/>
      <c r="JZ121" s="26"/>
      <c r="KA121" s="26"/>
      <c r="KB121" s="26"/>
      <c r="KC121" s="26"/>
      <c r="KD121" s="26"/>
      <c r="KE121" s="26"/>
      <c r="KF121" s="26"/>
      <c r="KG121" s="26"/>
      <c r="KH121" s="26"/>
      <c r="KI121" s="26"/>
      <c r="KJ121" s="26"/>
      <c r="KK121" s="26"/>
      <c r="KL121" s="26"/>
      <c r="KM121" s="26"/>
      <c r="KN121" s="26"/>
      <c r="KO121" s="26"/>
      <c r="KP121" s="26"/>
      <c r="KQ121" s="26"/>
      <c r="KR121" s="26"/>
      <c r="KS121" s="26"/>
      <c r="KT121" s="26"/>
      <c r="KU121" s="26"/>
      <c r="KV121" s="26"/>
      <c r="KW121" s="26"/>
      <c r="KX121" s="26"/>
      <c r="KY121" s="26"/>
      <c r="KZ121" s="26"/>
      <c r="LA121" s="26"/>
      <c r="LB121" s="26"/>
      <c r="LC121" s="26"/>
      <c r="LD121" s="26"/>
      <c r="LE121" s="26"/>
      <c r="LF121" s="26"/>
      <c r="LG121" s="26"/>
      <c r="LH121" s="26"/>
      <c r="LI121" s="26"/>
      <c r="LJ121" s="26"/>
      <c r="LK121" s="26"/>
      <c r="LL121" s="26"/>
      <c r="LM121" s="26"/>
      <c r="LN121" s="26"/>
      <c r="LO121" s="26"/>
      <c r="LP121" s="26"/>
      <c r="LQ121" s="26"/>
      <c r="LR121" s="26"/>
      <c r="LS121" s="26"/>
      <c r="LT121" s="26"/>
      <c r="LU121" s="26"/>
      <c r="LV121" s="26"/>
      <c r="LW121" s="26"/>
      <c r="LX121" s="23"/>
    </row>
    <row r="122" s="1" customFormat="1" ht="99" customHeight="1" spans="1:336">
      <c r="A122" s="39" t="s">
        <v>73</v>
      </c>
      <c r="B122" s="39"/>
      <c r="C122" s="39"/>
      <c r="D122" s="131">
        <f>D123</f>
        <v>200000</v>
      </c>
      <c r="E122" s="63">
        <f t="shared" si="26"/>
        <v>0</v>
      </c>
      <c r="F122" s="63">
        <f t="shared" si="26"/>
        <v>200000</v>
      </c>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c r="FR122" s="101"/>
      <c r="FS122" s="101"/>
      <c r="FT122" s="101"/>
      <c r="FU122" s="101"/>
      <c r="FV122" s="101"/>
      <c r="FW122" s="101"/>
      <c r="FX122" s="101"/>
      <c r="FY122" s="101"/>
      <c r="FZ122" s="101"/>
      <c r="GA122" s="101"/>
      <c r="GB122" s="101"/>
      <c r="GC122" s="101"/>
      <c r="GD122" s="101"/>
      <c r="GE122" s="101"/>
      <c r="GF122" s="101"/>
      <c r="GG122" s="101"/>
      <c r="GH122" s="101"/>
      <c r="GI122" s="101"/>
      <c r="GJ122" s="101"/>
      <c r="GK122" s="101"/>
      <c r="GL122" s="101"/>
      <c r="GM122" s="101"/>
      <c r="GN122" s="101"/>
      <c r="GO122" s="101"/>
      <c r="GP122" s="101"/>
      <c r="GQ122" s="101"/>
      <c r="GR122" s="101"/>
      <c r="GS122" s="101"/>
      <c r="GT122" s="101"/>
      <c r="GU122" s="101"/>
      <c r="GV122" s="101"/>
      <c r="GW122" s="101"/>
      <c r="GX122" s="101"/>
      <c r="GY122" s="101"/>
      <c r="GZ122" s="101"/>
      <c r="HA122" s="101"/>
      <c r="HB122" s="101"/>
      <c r="HC122" s="101"/>
      <c r="HD122" s="101"/>
      <c r="HE122" s="101"/>
      <c r="HF122" s="101"/>
      <c r="HG122" s="101"/>
      <c r="HH122" s="101"/>
      <c r="HI122" s="101"/>
      <c r="HJ122" s="101"/>
      <c r="HK122" s="101"/>
      <c r="HL122" s="101"/>
      <c r="HM122" s="101"/>
      <c r="HN122" s="101"/>
      <c r="HO122" s="101"/>
      <c r="HP122" s="26"/>
      <c r="HQ122" s="26"/>
      <c r="HR122" s="26"/>
      <c r="HS122" s="26"/>
      <c r="HT122" s="26"/>
      <c r="HU122" s="26"/>
      <c r="HV122" s="26"/>
      <c r="HW122" s="26"/>
      <c r="HX122" s="26"/>
      <c r="HY122" s="26"/>
      <c r="HZ122" s="26"/>
      <c r="IA122" s="26"/>
      <c r="IB122" s="26"/>
      <c r="IC122" s="26"/>
      <c r="ID122" s="26"/>
      <c r="IE122" s="26"/>
      <c r="IF122" s="26"/>
      <c r="IG122" s="26"/>
      <c r="IH122" s="26"/>
      <c r="II122" s="26"/>
      <c r="IJ122" s="26"/>
      <c r="IK122" s="26"/>
      <c r="IL122" s="26"/>
      <c r="IM122" s="26"/>
      <c r="IN122" s="26"/>
      <c r="IO122" s="26"/>
      <c r="IP122" s="26"/>
      <c r="IQ122" s="26"/>
      <c r="IR122" s="26"/>
      <c r="IS122" s="26"/>
      <c r="IT122" s="26"/>
      <c r="IU122" s="26"/>
      <c r="IV122" s="26"/>
      <c r="IW122" s="26"/>
      <c r="IX122" s="26"/>
      <c r="IY122" s="26"/>
      <c r="IZ122" s="26"/>
      <c r="JA122" s="26"/>
      <c r="JB122" s="26"/>
      <c r="JC122" s="26"/>
      <c r="JD122" s="26"/>
      <c r="JE122" s="26"/>
      <c r="JF122" s="26"/>
      <c r="JG122" s="26"/>
      <c r="JH122" s="26"/>
      <c r="JI122" s="26"/>
      <c r="JJ122" s="26"/>
      <c r="JK122" s="26"/>
      <c r="JL122" s="26"/>
      <c r="JM122" s="26"/>
      <c r="JN122" s="26"/>
      <c r="JO122" s="26"/>
      <c r="JP122" s="26"/>
      <c r="JQ122" s="26"/>
      <c r="JR122" s="26"/>
      <c r="JS122" s="26"/>
      <c r="JT122" s="26"/>
      <c r="JU122" s="26"/>
      <c r="JV122" s="26"/>
      <c r="JW122" s="26"/>
      <c r="JX122" s="26"/>
      <c r="JY122" s="26"/>
      <c r="JZ122" s="26"/>
      <c r="KA122" s="26"/>
      <c r="KB122" s="26"/>
      <c r="KC122" s="26"/>
      <c r="KD122" s="26"/>
      <c r="KE122" s="26"/>
      <c r="KF122" s="26"/>
      <c r="KG122" s="26"/>
      <c r="KH122" s="26"/>
      <c r="KI122" s="26"/>
      <c r="KJ122" s="26"/>
      <c r="KK122" s="26"/>
      <c r="KL122" s="26"/>
      <c r="KM122" s="26"/>
      <c r="KN122" s="26"/>
      <c r="KO122" s="26"/>
      <c r="KP122" s="26"/>
      <c r="KQ122" s="26"/>
      <c r="KR122" s="26"/>
      <c r="KS122" s="26"/>
      <c r="KT122" s="26"/>
      <c r="KU122" s="26"/>
      <c r="KV122" s="26"/>
      <c r="KW122" s="26"/>
      <c r="KX122" s="26"/>
      <c r="KY122" s="26"/>
      <c r="KZ122" s="26"/>
      <c r="LA122" s="26"/>
      <c r="LB122" s="26"/>
      <c r="LC122" s="26"/>
      <c r="LD122" s="26"/>
      <c r="LE122" s="26"/>
      <c r="LF122" s="26"/>
      <c r="LG122" s="26"/>
      <c r="LH122" s="26"/>
      <c r="LI122" s="26"/>
      <c r="LJ122" s="26"/>
      <c r="LK122" s="26"/>
      <c r="LL122" s="26"/>
      <c r="LM122" s="26"/>
      <c r="LN122" s="26"/>
      <c r="LO122" s="26"/>
      <c r="LP122" s="26"/>
      <c r="LQ122" s="26"/>
      <c r="LR122" s="26"/>
      <c r="LS122" s="26"/>
      <c r="LT122" s="26"/>
      <c r="LU122" s="26"/>
      <c r="LV122" s="26"/>
      <c r="LW122" s="26"/>
      <c r="LX122" s="23"/>
    </row>
    <row r="123" s="1" customFormat="1" ht="21.75" customHeight="1" spans="1:336">
      <c r="A123" s="62">
        <v>1853400000</v>
      </c>
      <c r="B123" s="62"/>
      <c r="C123" s="45" t="s">
        <v>57</v>
      </c>
      <c r="D123" s="131">
        <v>200000</v>
      </c>
      <c r="E123" s="63"/>
      <c r="F123" s="69">
        <f t="shared" ref="F123" si="28">D123+E123</f>
        <v>200000</v>
      </c>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c r="EO123" s="101"/>
      <c r="EP123" s="101"/>
      <c r="EQ123" s="101"/>
      <c r="ER123" s="101"/>
      <c r="ES123" s="101"/>
      <c r="ET123" s="101"/>
      <c r="EU123" s="101"/>
      <c r="EV123" s="101"/>
      <c r="EW123" s="101"/>
      <c r="EX123" s="101"/>
      <c r="EY123" s="101"/>
      <c r="EZ123" s="101"/>
      <c r="FA123" s="101"/>
      <c r="FB123" s="101"/>
      <c r="FC123" s="101"/>
      <c r="FD123" s="101"/>
      <c r="FE123" s="101"/>
      <c r="FF123" s="101"/>
      <c r="FG123" s="101"/>
      <c r="FH123" s="101"/>
      <c r="FI123" s="101"/>
      <c r="FJ123" s="101"/>
      <c r="FK123" s="101"/>
      <c r="FL123" s="101"/>
      <c r="FM123" s="101"/>
      <c r="FN123" s="101"/>
      <c r="FO123" s="101"/>
      <c r="FP123" s="101"/>
      <c r="FQ123" s="101"/>
      <c r="FR123" s="101"/>
      <c r="FS123" s="101"/>
      <c r="FT123" s="101"/>
      <c r="FU123" s="101"/>
      <c r="FV123" s="101"/>
      <c r="FW123" s="101"/>
      <c r="FX123" s="101"/>
      <c r="FY123" s="101"/>
      <c r="FZ123" s="101"/>
      <c r="GA123" s="101"/>
      <c r="GB123" s="101"/>
      <c r="GC123" s="101"/>
      <c r="GD123" s="101"/>
      <c r="GE123" s="101"/>
      <c r="GF123" s="101"/>
      <c r="GG123" s="101"/>
      <c r="GH123" s="101"/>
      <c r="GI123" s="101"/>
      <c r="GJ123" s="101"/>
      <c r="GK123" s="101"/>
      <c r="GL123" s="101"/>
      <c r="GM123" s="101"/>
      <c r="GN123" s="101"/>
      <c r="GO123" s="101"/>
      <c r="GP123" s="101"/>
      <c r="GQ123" s="101"/>
      <c r="GR123" s="101"/>
      <c r="GS123" s="101"/>
      <c r="GT123" s="101"/>
      <c r="GU123" s="101"/>
      <c r="GV123" s="101"/>
      <c r="GW123" s="101"/>
      <c r="GX123" s="101"/>
      <c r="GY123" s="101"/>
      <c r="GZ123" s="101"/>
      <c r="HA123" s="101"/>
      <c r="HB123" s="101"/>
      <c r="HC123" s="101"/>
      <c r="HD123" s="101"/>
      <c r="HE123" s="101"/>
      <c r="HF123" s="101"/>
      <c r="HG123" s="101"/>
      <c r="HH123" s="101"/>
      <c r="HI123" s="101"/>
      <c r="HJ123" s="101"/>
      <c r="HK123" s="101"/>
      <c r="HL123" s="101"/>
      <c r="HM123" s="101"/>
      <c r="HN123" s="101"/>
      <c r="HO123" s="101"/>
      <c r="HP123" s="26"/>
      <c r="HQ123" s="26"/>
      <c r="HR123" s="26"/>
      <c r="HS123" s="26"/>
      <c r="HT123" s="26"/>
      <c r="HU123" s="26"/>
      <c r="HV123" s="26"/>
      <c r="HW123" s="26"/>
      <c r="HX123" s="26"/>
      <c r="HY123" s="26"/>
      <c r="HZ123" s="26"/>
      <c r="IA123" s="26"/>
      <c r="IB123" s="26"/>
      <c r="IC123" s="26"/>
      <c r="ID123" s="26"/>
      <c r="IE123" s="26"/>
      <c r="IF123" s="26"/>
      <c r="IG123" s="26"/>
      <c r="IH123" s="26"/>
      <c r="II123" s="26"/>
      <c r="IJ123" s="26"/>
      <c r="IK123" s="26"/>
      <c r="IL123" s="26"/>
      <c r="IM123" s="26"/>
      <c r="IN123" s="26"/>
      <c r="IO123" s="26"/>
      <c r="IP123" s="26"/>
      <c r="IQ123" s="26"/>
      <c r="IR123" s="26"/>
      <c r="IS123" s="26"/>
      <c r="IT123" s="26"/>
      <c r="IU123" s="26"/>
      <c r="IV123" s="26"/>
      <c r="IW123" s="26"/>
      <c r="IX123" s="26"/>
      <c r="IY123" s="26"/>
      <c r="IZ123" s="26"/>
      <c r="JA123" s="26"/>
      <c r="JB123" s="26"/>
      <c r="JC123" s="26"/>
      <c r="JD123" s="26"/>
      <c r="JE123" s="26"/>
      <c r="JF123" s="26"/>
      <c r="JG123" s="26"/>
      <c r="JH123" s="26"/>
      <c r="JI123" s="26"/>
      <c r="JJ123" s="26"/>
      <c r="JK123" s="26"/>
      <c r="JL123" s="26"/>
      <c r="JM123" s="26"/>
      <c r="JN123" s="26"/>
      <c r="JO123" s="26"/>
      <c r="JP123" s="26"/>
      <c r="JQ123" s="26"/>
      <c r="JR123" s="26"/>
      <c r="JS123" s="26"/>
      <c r="JT123" s="26"/>
      <c r="JU123" s="26"/>
      <c r="JV123" s="26"/>
      <c r="JW123" s="26"/>
      <c r="JX123" s="26"/>
      <c r="JY123" s="26"/>
      <c r="JZ123" s="26"/>
      <c r="KA123" s="26"/>
      <c r="KB123" s="26"/>
      <c r="KC123" s="26"/>
      <c r="KD123" s="26"/>
      <c r="KE123" s="26"/>
      <c r="KF123" s="26"/>
      <c r="KG123" s="26"/>
      <c r="KH123" s="26"/>
      <c r="KI123" s="26"/>
      <c r="KJ123" s="26"/>
      <c r="KK123" s="26"/>
      <c r="KL123" s="26"/>
      <c r="KM123" s="26"/>
      <c r="KN123" s="26"/>
      <c r="KO123" s="26"/>
      <c r="KP123" s="26"/>
      <c r="KQ123" s="26"/>
      <c r="KR123" s="26"/>
      <c r="KS123" s="26"/>
      <c r="KT123" s="26"/>
      <c r="KU123" s="26"/>
      <c r="KV123" s="26"/>
      <c r="KW123" s="26"/>
      <c r="KX123" s="26"/>
      <c r="KY123" s="26"/>
      <c r="KZ123" s="26"/>
      <c r="LA123" s="26"/>
      <c r="LB123" s="26"/>
      <c r="LC123" s="26"/>
      <c r="LD123" s="26"/>
      <c r="LE123" s="26"/>
      <c r="LF123" s="26"/>
      <c r="LG123" s="26"/>
      <c r="LH123" s="26"/>
      <c r="LI123" s="26"/>
      <c r="LJ123" s="26"/>
      <c r="LK123" s="26"/>
      <c r="LL123" s="26"/>
      <c r="LM123" s="26"/>
      <c r="LN123" s="26"/>
      <c r="LO123" s="26"/>
      <c r="LP123" s="26"/>
      <c r="LQ123" s="26"/>
      <c r="LR123" s="26"/>
      <c r="LS123" s="26"/>
      <c r="LT123" s="26"/>
      <c r="LU123" s="26"/>
      <c r="LV123" s="26"/>
      <c r="LW123" s="26"/>
      <c r="LX123" s="23"/>
    </row>
    <row r="124" s="1" customFormat="1" ht="57.75" customHeight="1" spans="1:336">
      <c r="A124" s="48" t="s">
        <v>69</v>
      </c>
      <c r="B124" s="137"/>
      <c r="C124" s="49"/>
      <c r="D124" s="131">
        <f>D125</f>
        <v>140000</v>
      </c>
      <c r="E124" s="131">
        <f t="shared" ref="E124:F124" si="29">E125</f>
        <v>0</v>
      </c>
      <c r="F124" s="131">
        <f t="shared" si="29"/>
        <v>140000</v>
      </c>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c r="EO124" s="101"/>
      <c r="EP124" s="101"/>
      <c r="EQ124" s="101"/>
      <c r="ER124" s="101"/>
      <c r="ES124" s="101"/>
      <c r="ET124" s="101"/>
      <c r="EU124" s="101"/>
      <c r="EV124" s="101"/>
      <c r="EW124" s="101"/>
      <c r="EX124" s="101"/>
      <c r="EY124" s="101"/>
      <c r="EZ124" s="101"/>
      <c r="FA124" s="101"/>
      <c r="FB124" s="101"/>
      <c r="FC124" s="101"/>
      <c r="FD124" s="101"/>
      <c r="FE124" s="101"/>
      <c r="FF124" s="101"/>
      <c r="FG124" s="101"/>
      <c r="FH124" s="101"/>
      <c r="FI124" s="101"/>
      <c r="FJ124" s="101"/>
      <c r="FK124" s="101"/>
      <c r="FL124" s="101"/>
      <c r="FM124" s="101"/>
      <c r="FN124" s="101"/>
      <c r="FO124" s="101"/>
      <c r="FP124" s="101"/>
      <c r="FQ124" s="101"/>
      <c r="FR124" s="101"/>
      <c r="FS124" s="101"/>
      <c r="FT124" s="101"/>
      <c r="FU124" s="101"/>
      <c r="FV124" s="101"/>
      <c r="FW124" s="101"/>
      <c r="FX124" s="101"/>
      <c r="FY124" s="101"/>
      <c r="FZ124" s="101"/>
      <c r="GA124" s="101"/>
      <c r="GB124" s="101"/>
      <c r="GC124" s="101"/>
      <c r="GD124" s="101"/>
      <c r="GE124" s="101"/>
      <c r="GF124" s="101"/>
      <c r="GG124" s="101"/>
      <c r="GH124" s="101"/>
      <c r="GI124" s="101"/>
      <c r="GJ124" s="101"/>
      <c r="GK124" s="101"/>
      <c r="GL124" s="101"/>
      <c r="GM124" s="101"/>
      <c r="GN124" s="101"/>
      <c r="GO124" s="101"/>
      <c r="GP124" s="101"/>
      <c r="GQ124" s="101"/>
      <c r="GR124" s="101"/>
      <c r="GS124" s="101"/>
      <c r="GT124" s="101"/>
      <c r="GU124" s="101"/>
      <c r="GV124" s="101"/>
      <c r="GW124" s="101"/>
      <c r="GX124" s="101"/>
      <c r="GY124" s="101"/>
      <c r="GZ124" s="101"/>
      <c r="HA124" s="101"/>
      <c r="HB124" s="101"/>
      <c r="HC124" s="101"/>
      <c r="HD124" s="101"/>
      <c r="HE124" s="101"/>
      <c r="HF124" s="101"/>
      <c r="HG124" s="101"/>
      <c r="HH124" s="101"/>
      <c r="HI124" s="101"/>
      <c r="HJ124" s="101"/>
      <c r="HK124" s="101"/>
      <c r="HL124" s="101"/>
      <c r="HM124" s="101"/>
      <c r="HN124" s="101"/>
      <c r="HO124" s="101"/>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c r="IL124" s="26"/>
      <c r="IM124" s="26"/>
      <c r="IN124" s="26"/>
      <c r="IO124" s="26"/>
      <c r="IP124" s="26"/>
      <c r="IQ124" s="26"/>
      <c r="IR124" s="26"/>
      <c r="IS124" s="26"/>
      <c r="IT124" s="26"/>
      <c r="IU124" s="26"/>
      <c r="IV124" s="26"/>
      <c r="IW124" s="26"/>
      <c r="IX124" s="26"/>
      <c r="IY124" s="26"/>
      <c r="IZ124" s="26"/>
      <c r="JA124" s="26"/>
      <c r="JB124" s="26"/>
      <c r="JC124" s="26"/>
      <c r="JD124" s="26"/>
      <c r="JE124" s="26"/>
      <c r="JF124" s="26"/>
      <c r="JG124" s="26"/>
      <c r="JH124" s="26"/>
      <c r="JI124" s="26"/>
      <c r="JJ124" s="26"/>
      <c r="JK124" s="26"/>
      <c r="JL124" s="26"/>
      <c r="JM124" s="26"/>
      <c r="JN124" s="26"/>
      <c r="JO124" s="26"/>
      <c r="JP124" s="26"/>
      <c r="JQ124" s="26"/>
      <c r="JR124" s="26"/>
      <c r="JS124" s="26"/>
      <c r="JT124" s="26"/>
      <c r="JU124" s="26"/>
      <c r="JV124" s="26"/>
      <c r="JW124" s="26"/>
      <c r="JX124" s="26"/>
      <c r="JY124" s="26"/>
      <c r="JZ124" s="26"/>
      <c r="KA124" s="26"/>
      <c r="KB124" s="26"/>
      <c r="KC124" s="26"/>
      <c r="KD124" s="26"/>
      <c r="KE124" s="26"/>
      <c r="KF124" s="26"/>
      <c r="KG124" s="26"/>
      <c r="KH124" s="26"/>
      <c r="KI124" s="26"/>
      <c r="KJ124" s="26"/>
      <c r="KK124" s="26"/>
      <c r="KL124" s="26"/>
      <c r="KM124" s="26"/>
      <c r="KN124" s="26"/>
      <c r="KO124" s="26"/>
      <c r="KP124" s="26"/>
      <c r="KQ124" s="26"/>
      <c r="KR124" s="26"/>
      <c r="KS124" s="26"/>
      <c r="KT124" s="26"/>
      <c r="KU124" s="26"/>
      <c r="KV124" s="26"/>
      <c r="KW124" s="26"/>
      <c r="KX124" s="26"/>
      <c r="KY124" s="26"/>
      <c r="KZ124" s="26"/>
      <c r="LA124" s="26"/>
      <c r="LB124" s="26"/>
      <c r="LC124" s="26"/>
      <c r="LD124" s="26"/>
      <c r="LE124" s="26"/>
      <c r="LF124" s="26"/>
      <c r="LG124" s="26"/>
      <c r="LH124" s="26"/>
      <c r="LI124" s="26"/>
      <c r="LJ124" s="26"/>
      <c r="LK124" s="26"/>
      <c r="LL124" s="26"/>
      <c r="LM124" s="26"/>
      <c r="LN124" s="26"/>
      <c r="LO124" s="26"/>
      <c r="LP124" s="26"/>
      <c r="LQ124" s="26"/>
      <c r="LR124" s="26"/>
      <c r="LS124" s="26"/>
      <c r="LT124" s="26"/>
      <c r="LU124" s="26"/>
      <c r="LV124" s="26"/>
      <c r="LW124" s="26"/>
      <c r="LX124" s="23"/>
    </row>
    <row r="125" s="1" customFormat="1" ht="21.75" customHeight="1" spans="1:336">
      <c r="A125" s="62">
        <v>1852000000</v>
      </c>
      <c r="B125" s="128"/>
      <c r="C125" s="42" t="s">
        <v>39</v>
      </c>
      <c r="D125" s="131">
        <v>140000</v>
      </c>
      <c r="E125" s="63"/>
      <c r="F125" s="69">
        <f t="shared" ref="F125" si="30">D125+E125</f>
        <v>140000</v>
      </c>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c r="EO125" s="101"/>
      <c r="EP125" s="101"/>
      <c r="EQ125" s="101"/>
      <c r="ER125" s="101"/>
      <c r="ES125" s="101"/>
      <c r="ET125" s="101"/>
      <c r="EU125" s="101"/>
      <c r="EV125" s="101"/>
      <c r="EW125" s="101"/>
      <c r="EX125" s="101"/>
      <c r="EY125" s="101"/>
      <c r="EZ125" s="101"/>
      <c r="FA125" s="101"/>
      <c r="FB125" s="101"/>
      <c r="FC125" s="101"/>
      <c r="FD125" s="101"/>
      <c r="FE125" s="101"/>
      <c r="FF125" s="101"/>
      <c r="FG125" s="101"/>
      <c r="FH125" s="101"/>
      <c r="FI125" s="101"/>
      <c r="FJ125" s="101"/>
      <c r="FK125" s="101"/>
      <c r="FL125" s="101"/>
      <c r="FM125" s="101"/>
      <c r="FN125" s="101"/>
      <c r="FO125" s="101"/>
      <c r="FP125" s="101"/>
      <c r="FQ125" s="101"/>
      <c r="FR125" s="101"/>
      <c r="FS125" s="101"/>
      <c r="FT125" s="101"/>
      <c r="FU125" s="101"/>
      <c r="FV125" s="101"/>
      <c r="FW125" s="101"/>
      <c r="FX125" s="101"/>
      <c r="FY125" s="101"/>
      <c r="FZ125" s="101"/>
      <c r="GA125" s="101"/>
      <c r="GB125" s="101"/>
      <c r="GC125" s="101"/>
      <c r="GD125" s="101"/>
      <c r="GE125" s="101"/>
      <c r="GF125" s="101"/>
      <c r="GG125" s="101"/>
      <c r="GH125" s="101"/>
      <c r="GI125" s="101"/>
      <c r="GJ125" s="101"/>
      <c r="GK125" s="101"/>
      <c r="GL125" s="101"/>
      <c r="GM125" s="101"/>
      <c r="GN125" s="101"/>
      <c r="GO125" s="101"/>
      <c r="GP125" s="101"/>
      <c r="GQ125" s="101"/>
      <c r="GR125" s="101"/>
      <c r="GS125" s="101"/>
      <c r="GT125" s="101"/>
      <c r="GU125" s="101"/>
      <c r="GV125" s="101"/>
      <c r="GW125" s="101"/>
      <c r="GX125" s="101"/>
      <c r="GY125" s="101"/>
      <c r="GZ125" s="101"/>
      <c r="HA125" s="101"/>
      <c r="HB125" s="101"/>
      <c r="HC125" s="101"/>
      <c r="HD125" s="101"/>
      <c r="HE125" s="101"/>
      <c r="HF125" s="101"/>
      <c r="HG125" s="101"/>
      <c r="HH125" s="101"/>
      <c r="HI125" s="101"/>
      <c r="HJ125" s="101"/>
      <c r="HK125" s="101"/>
      <c r="HL125" s="101"/>
      <c r="HM125" s="101"/>
      <c r="HN125" s="101"/>
      <c r="HO125" s="101"/>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c r="IL125" s="26"/>
      <c r="IM125" s="26"/>
      <c r="IN125" s="26"/>
      <c r="IO125" s="26"/>
      <c r="IP125" s="26"/>
      <c r="IQ125" s="26"/>
      <c r="IR125" s="26"/>
      <c r="IS125" s="26"/>
      <c r="IT125" s="26"/>
      <c r="IU125" s="26"/>
      <c r="IV125" s="26"/>
      <c r="IW125" s="26"/>
      <c r="IX125" s="26"/>
      <c r="IY125" s="26"/>
      <c r="IZ125" s="26"/>
      <c r="JA125" s="26"/>
      <c r="JB125" s="26"/>
      <c r="JC125" s="26"/>
      <c r="JD125" s="26"/>
      <c r="JE125" s="26"/>
      <c r="JF125" s="26"/>
      <c r="JG125" s="26"/>
      <c r="JH125" s="26"/>
      <c r="JI125" s="26"/>
      <c r="JJ125" s="26"/>
      <c r="JK125" s="26"/>
      <c r="JL125" s="26"/>
      <c r="JM125" s="26"/>
      <c r="JN125" s="26"/>
      <c r="JO125" s="26"/>
      <c r="JP125" s="26"/>
      <c r="JQ125" s="26"/>
      <c r="JR125" s="26"/>
      <c r="JS125" s="26"/>
      <c r="JT125" s="26"/>
      <c r="JU125" s="26"/>
      <c r="JV125" s="26"/>
      <c r="JW125" s="26"/>
      <c r="JX125" s="26"/>
      <c r="JY125" s="26"/>
      <c r="JZ125" s="26"/>
      <c r="KA125" s="26"/>
      <c r="KB125" s="26"/>
      <c r="KC125" s="26"/>
      <c r="KD125" s="26"/>
      <c r="KE125" s="26"/>
      <c r="KF125" s="26"/>
      <c r="KG125" s="26"/>
      <c r="KH125" s="26"/>
      <c r="KI125" s="26"/>
      <c r="KJ125" s="26"/>
      <c r="KK125" s="26"/>
      <c r="KL125" s="26"/>
      <c r="KM125" s="26"/>
      <c r="KN125" s="26"/>
      <c r="KO125" s="26"/>
      <c r="KP125" s="26"/>
      <c r="KQ125" s="26"/>
      <c r="KR125" s="26"/>
      <c r="KS125" s="26"/>
      <c r="KT125" s="26"/>
      <c r="KU125" s="26"/>
      <c r="KV125" s="26"/>
      <c r="KW125" s="26"/>
      <c r="KX125" s="26"/>
      <c r="KY125" s="26"/>
      <c r="KZ125" s="26"/>
      <c r="LA125" s="26"/>
      <c r="LB125" s="26"/>
      <c r="LC125" s="26"/>
      <c r="LD125" s="26"/>
      <c r="LE125" s="26"/>
      <c r="LF125" s="26"/>
      <c r="LG125" s="26"/>
      <c r="LH125" s="26"/>
      <c r="LI125" s="26"/>
      <c r="LJ125" s="26"/>
      <c r="LK125" s="26"/>
      <c r="LL125" s="26"/>
      <c r="LM125" s="26"/>
      <c r="LN125" s="26"/>
      <c r="LO125" s="26"/>
      <c r="LP125" s="26"/>
      <c r="LQ125" s="26"/>
      <c r="LR125" s="26"/>
      <c r="LS125" s="26"/>
      <c r="LT125" s="26"/>
      <c r="LU125" s="26"/>
      <c r="LV125" s="26"/>
      <c r="LW125" s="26"/>
      <c r="LX125" s="23"/>
    </row>
    <row r="126" s="1" customFormat="1" ht="37.5" customHeight="1" spans="1:336">
      <c r="A126" s="128">
        <v>3719800</v>
      </c>
      <c r="B126" s="128">
        <v>9800</v>
      </c>
      <c r="C126" s="130" t="s">
        <v>71</v>
      </c>
      <c r="D126" s="97">
        <f>D127</f>
        <v>15948810</v>
      </c>
      <c r="E126" s="65">
        <f t="shared" ref="E126:F126" si="31">E127</f>
        <v>0</v>
      </c>
      <c r="F126" s="65">
        <f t="shared" si="31"/>
        <v>15948810</v>
      </c>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c r="FA126" s="101"/>
      <c r="FB126" s="101"/>
      <c r="FC126" s="101"/>
      <c r="FD126" s="101"/>
      <c r="FE126" s="101"/>
      <c r="FF126" s="101"/>
      <c r="FG126" s="101"/>
      <c r="FH126" s="101"/>
      <c r="FI126" s="101"/>
      <c r="FJ126" s="101"/>
      <c r="FK126" s="101"/>
      <c r="FL126" s="101"/>
      <c r="FM126" s="101"/>
      <c r="FN126" s="101"/>
      <c r="FO126" s="101"/>
      <c r="FP126" s="101"/>
      <c r="FQ126" s="101"/>
      <c r="FR126" s="101"/>
      <c r="FS126" s="101"/>
      <c r="FT126" s="101"/>
      <c r="FU126" s="101"/>
      <c r="FV126" s="101"/>
      <c r="FW126" s="101"/>
      <c r="FX126" s="101"/>
      <c r="FY126" s="101"/>
      <c r="FZ126" s="101"/>
      <c r="GA126" s="101"/>
      <c r="GB126" s="101"/>
      <c r="GC126" s="101"/>
      <c r="GD126" s="101"/>
      <c r="GE126" s="101"/>
      <c r="GF126" s="101"/>
      <c r="GG126" s="101"/>
      <c r="GH126" s="101"/>
      <c r="GI126" s="101"/>
      <c r="GJ126" s="101"/>
      <c r="GK126" s="101"/>
      <c r="GL126" s="101"/>
      <c r="GM126" s="101"/>
      <c r="GN126" s="101"/>
      <c r="GO126" s="101"/>
      <c r="GP126" s="101"/>
      <c r="GQ126" s="101"/>
      <c r="GR126" s="101"/>
      <c r="GS126" s="101"/>
      <c r="GT126" s="101"/>
      <c r="GU126" s="101"/>
      <c r="GV126" s="101"/>
      <c r="GW126" s="101"/>
      <c r="GX126" s="101"/>
      <c r="GY126" s="101"/>
      <c r="GZ126" s="101"/>
      <c r="HA126" s="101"/>
      <c r="HB126" s="101"/>
      <c r="HC126" s="101"/>
      <c r="HD126" s="101"/>
      <c r="HE126" s="101"/>
      <c r="HF126" s="101"/>
      <c r="HG126" s="101"/>
      <c r="HH126" s="101"/>
      <c r="HI126" s="101"/>
      <c r="HJ126" s="101"/>
      <c r="HK126" s="101"/>
      <c r="HL126" s="101"/>
      <c r="HM126" s="101"/>
      <c r="HN126" s="101"/>
      <c r="HO126" s="101"/>
      <c r="HP126" s="26"/>
      <c r="HQ126" s="26"/>
      <c r="HR126" s="26"/>
      <c r="HS126" s="26"/>
      <c r="HT126" s="26"/>
      <c r="HU126" s="26"/>
      <c r="HV126" s="26"/>
      <c r="HW126" s="26"/>
      <c r="HX126" s="26"/>
      <c r="HY126" s="26"/>
      <c r="HZ126" s="26"/>
      <c r="IA126" s="26"/>
      <c r="IB126" s="26"/>
      <c r="IC126" s="26"/>
      <c r="ID126" s="26"/>
      <c r="IE126" s="26"/>
      <c r="IF126" s="26"/>
      <c r="IG126" s="26"/>
      <c r="IH126" s="26"/>
      <c r="II126" s="26"/>
      <c r="IJ126" s="26"/>
      <c r="IK126" s="26"/>
      <c r="IL126" s="26"/>
      <c r="IM126" s="26"/>
      <c r="IN126" s="26"/>
      <c r="IO126" s="26"/>
      <c r="IP126" s="26"/>
      <c r="IQ126" s="26"/>
      <c r="IR126" s="26"/>
      <c r="IS126" s="26"/>
      <c r="IT126" s="26"/>
      <c r="IU126" s="26"/>
      <c r="IV126" s="26"/>
      <c r="IW126" s="26"/>
      <c r="IX126" s="26"/>
      <c r="IY126" s="26"/>
      <c r="IZ126" s="26"/>
      <c r="JA126" s="26"/>
      <c r="JB126" s="26"/>
      <c r="JC126" s="26"/>
      <c r="JD126" s="26"/>
      <c r="JE126" s="26"/>
      <c r="JF126" s="26"/>
      <c r="JG126" s="26"/>
      <c r="JH126" s="26"/>
      <c r="JI126" s="26"/>
      <c r="JJ126" s="26"/>
      <c r="JK126" s="26"/>
      <c r="JL126" s="26"/>
      <c r="JM126" s="26"/>
      <c r="JN126" s="26"/>
      <c r="JO126" s="26"/>
      <c r="JP126" s="26"/>
      <c r="JQ126" s="26"/>
      <c r="JR126" s="26"/>
      <c r="JS126" s="26"/>
      <c r="JT126" s="26"/>
      <c r="JU126" s="26"/>
      <c r="JV126" s="26"/>
      <c r="JW126" s="26"/>
      <c r="JX126" s="26"/>
      <c r="JY126" s="26"/>
      <c r="JZ126" s="26"/>
      <c r="KA126" s="26"/>
      <c r="KB126" s="26"/>
      <c r="KC126" s="26"/>
      <c r="KD126" s="26"/>
      <c r="KE126" s="26"/>
      <c r="KF126" s="26"/>
      <c r="KG126" s="26"/>
      <c r="KH126" s="26"/>
      <c r="KI126" s="26"/>
      <c r="KJ126" s="26"/>
      <c r="KK126" s="26"/>
      <c r="KL126" s="26"/>
      <c r="KM126" s="26"/>
      <c r="KN126" s="26"/>
      <c r="KO126" s="26"/>
      <c r="KP126" s="26"/>
      <c r="KQ126" s="26"/>
      <c r="KR126" s="26"/>
      <c r="KS126" s="26"/>
      <c r="KT126" s="26"/>
      <c r="KU126" s="26"/>
      <c r="KV126" s="26"/>
      <c r="KW126" s="26"/>
      <c r="KX126" s="26"/>
      <c r="KY126" s="26"/>
      <c r="KZ126" s="26"/>
      <c r="LA126" s="26"/>
      <c r="LB126" s="26"/>
      <c r="LC126" s="26"/>
      <c r="LD126" s="26"/>
      <c r="LE126" s="26"/>
      <c r="LF126" s="26"/>
      <c r="LG126" s="26"/>
      <c r="LH126" s="26"/>
      <c r="LI126" s="26"/>
      <c r="LJ126" s="26"/>
      <c r="LK126" s="26"/>
      <c r="LL126" s="26"/>
      <c r="LM126" s="26"/>
      <c r="LN126" s="26"/>
      <c r="LO126" s="26"/>
      <c r="LP126" s="26"/>
      <c r="LQ126" s="26"/>
      <c r="LR126" s="26"/>
      <c r="LS126" s="26"/>
      <c r="LT126" s="26"/>
      <c r="LU126" s="26"/>
      <c r="LV126" s="26"/>
      <c r="LW126" s="26"/>
      <c r="LX126" s="23"/>
    </row>
    <row r="127" s="1" customFormat="1" ht="20.25" customHeight="1" spans="1:336">
      <c r="A127" s="152">
        <v>9900000000</v>
      </c>
      <c r="B127" s="152"/>
      <c r="C127" s="152" t="s">
        <v>16</v>
      </c>
      <c r="D127" s="131">
        <v>15948810</v>
      </c>
      <c r="E127" s="63"/>
      <c r="F127" s="69">
        <f t="shared" ref="F127" si="32">D127+E127</f>
        <v>15948810</v>
      </c>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c r="EO127" s="101"/>
      <c r="EP127" s="101"/>
      <c r="EQ127" s="101"/>
      <c r="ER127" s="101"/>
      <c r="ES127" s="101"/>
      <c r="ET127" s="101"/>
      <c r="EU127" s="101"/>
      <c r="EV127" s="101"/>
      <c r="EW127" s="101"/>
      <c r="EX127" s="101"/>
      <c r="EY127" s="101"/>
      <c r="EZ127" s="101"/>
      <c r="FA127" s="101"/>
      <c r="FB127" s="101"/>
      <c r="FC127" s="101"/>
      <c r="FD127" s="101"/>
      <c r="FE127" s="101"/>
      <c r="FF127" s="101"/>
      <c r="FG127" s="101"/>
      <c r="FH127" s="101"/>
      <c r="FI127" s="101"/>
      <c r="FJ127" s="101"/>
      <c r="FK127" s="101"/>
      <c r="FL127" s="101"/>
      <c r="FM127" s="101"/>
      <c r="FN127" s="101"/>
      <c r="FO127" s="101"/>
      <c r="FP127" s="101"/>
      <c r="FQ127" s="101"/>
      <c r="FR127" s="101"/>
      <c r="FS127" s="101"/>
      <c r="FT127" s="101"/>
      <c r="FU127" s="101"/>
      <c r="FV127" s="101"/>
      <c r="FW127" s="101"/>
      <c r="FX127" s="101"/>
      <c r="FY127" s="101"/>
      <c r="FZ127" s="101"/>
      <c r="GA127" s="101"/>
      <c r="GB127" s="101"/>
      <c r="GC127" s="101"/>
      <c r="GD127" s="101"/>
      <c r="GE127" s="101"/>
      <c r="GF127" s="101"/>
      <c r="GG127" s="101"/>
      <c r="GH127" s="101"/>
      <c r="GI127" s="101"/>
      <c r="GJ127" s="101"/>
      <c r="GK127" s="101"/>
      <c r="GL127" s="101"/>
      <c r="GM127" s="101"/>
      <c r="GN127" s="101"/>
      <c r="GO127" s="101"/>
      <c r="GP127" s="101"/>
      <c r="GQ127" s="101"/>
      <c r="GR127" s="101"/>
      <c r="GS127" s="101"/>
      <c r="GT127" s="101"/>
      <c r="GU127" s="101"/>
      <c r="GV127" s="101"/>
      <c r="GW127" s="101"/>
      <c r="GX127" s="101"/>
      <c r="GY127" s="101"/>
      <c r="GZ127" s="101"/>
      <c r="HA127" s="101"/>
      <c r="HB127" s="101"/>
      <c r="HC127" s="101"/>
      <c r="HD127" s="101"/>
      <c r="HE127" s="101"/>
      <c r="HF127" s="101"/>
      <c r="HG127" s="101"/>
      <c r="HH127" s="101"/>
      <c r="HI127" s="101"/>
      <c r="HJ127" s="101"/>
      <c r="HK127" s="101"/>
      <c r="HL127" s="101"/>
      <c r="HM127" s="101"/>
      <c r="HN127" s="101"/>
      <c r="HO127" s="101"/>
      <c r="HP127" s="26"/>
      <c r="HQ127" s="26"/>
      <c r="HR127" s="26"/>
      <c r="HS127" s="26"/>
      <c r="HT127" s="26"/>
      <c r="HU127" s="26"/>
      <c r="HV127" s="26"/>
      <c r="HW127" s="26"/>
      <c r="HX127" s="26"/>
      <c r="HY127" s="26"/>
      <c r="HZ127" s="26"/>
      <c r="IA127" s="26"/>
      <c r="IB127" s="26"/>
      <c r="IC127" s="26"/>
      <c r="ID127" s="26"/>
      <c r="IE127" s="26"/>
      <c r="IF127" s="26"/>
      <c r="IG127" s="26"/>
      <c r="IH127" s="26"/>
      <c r="II127" s="26"/>
      <c r="IJ127" s="26"/>
      <c r="IK127" s="26"/>
      <c r="IL127" s="26"/>
      <c r="IM127" s="26"/>
      <c r="IN127" s="26"/>
      <c r="IO127" s="26"/>
      <c r="IP127" s="26"/>
      <c r="IQ127" s="26"/>
      <c r="IR127" s="26"/>
      <c r="IS127" s="26"/>
      <c r="IT127" s="26"/>
      <c r="IU127" s="26"/>
      <c r="IV127" s="26"/>
      <c r="IW127" s="26"/>
      <c r="IX127" s="26"/>
      <c r="IY127" s="26"/>
      <c r="IZ127" s="26"/>
      <c r="JA127" s="26"/>
      <c r="JB127" s="26"/>
      <c r="JC127" s="26"/>
      <c r="JD127" s="26"/>
      <c r="JE127" s="26"/>
      <c r="JF127" s="26"/>
      <c r="JG127" s="26"/>
      <c r="JH127" s="26"/>
      <c r="JI127" s="26"/>
      <c r="JJ127" s="26"/>
      <c r="JK127" s="26"/>
      <c r="JL127" s="26"/>
      <c r="JM127" s="26"/>
      <c r="JN127" s="26"/>
      <c r="JO127" s="26"/>
      <c r="JP127" s="26"/>
      <c r="JQ127" s="26"/>
      <c r="JR127" s="26"/>
      <c r="JS127" s="26"/>
      <c r="JT127" s="26"/>
      <c r="JU127" s="26"/>
      <c r="JV127" s="26"/>
      <c r="JW127" s="26"/>
      <c r="JX127" s="26"/>
      <c r="JY127" s="26"/>
      <c r="JZ127" s="26"/>
      <c r="KA127" s="26"/>
      <c r="KB127" s="26"/>
      <c r="KC127" s="26"/>
      <c r="KD127" s="26"/>
      <c r="KE127" s="26"/>
      <c r="KF127" s="26"/>
      <c r="KG127" s="26"/>
      <c r="KH127" s="26"/>
      <c r="KI127" s="26"/>
      <c r="KJ127" s="26"/>
      <c r="KK127" s="26"/>
      <c r="KL127" s="26"/>
      <c r="KM127" s="26"/>
      <c r="KN127" s="26"/>
      <c r="KO127" s="26"/>
      <c r="KP127" s="26"/>
      <c r="KQ127" s="26"/>
      <c r="KR127" s="26"/>
      <c r="KS127" s="26"/>
      <c r="KT127" s="26"/>
      <c r="KU127" s="26"/>
      <c r="KV127" s="26"/>
      <c r="KW127" s="26"/>
      <c r="KX127" s="26"/>
      <c r="KY127" s="26"/>
      <c r="KZ127" s="26"/>
      <c r="LA127" s="26"/>
      <c r="LB127" s="26"/>
      <c r="LC127" s="26"/>
      <c r="LD127" s="26"/>
      <c r="LE127" s="26"/>
      <c r="LF127" s="26"/>
      <c r="LG127" s="26"/>
      <c r="LH127" s="26"/>
      <c r="LI127" s="26"/>
      <c r="LJ127" s="26"/>
      <c r="LK127" s="26"/>
      <c r="LL127" s="26"/>
      <c r="LM127" s="26"/>
      <c r="LN127" s="26"/>
      <c r="LO127" s="26"/>
      <c r="LP127" s="26"/>
      <c r="LQ127" s="26"/>
      <c r="LR127" s="26"/>
      <c r="LS127" s="26"/>
      <c r="LT127" s="26"/>
      <c r="LU127" s="26"/>
      <c r="LV127" s="26"/>
      <c r="LW127" s="26"/>
      <c r="LX127" s="23"/>
    </row>
    <row r="128" s="1" customFormat="1" ht="18.75" spans="1:336">
      <c r="A128" s="153" t="s">
        <v>48</v>
      </c>
      <c r="B128" s="153" t="s">
        <v>48</v>
      </c>
      <c r="C128" s="40" t="s">
        <v>49</v>
      </c>
      <c r="D128" s="97">
        <f>D129+D130</f>
        <v>20681675</v>
      </c>
      <c r="E128" s="97">
        <f>E129+E130</f>
        <v>0</v>
      </c>
      <c r="F128" s="71">
        <f t="shared" si="11"/>
        <v>20681675</v>
      </c>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c r="FA128" s="101"/>
      <c r="FB128" s="101"/>
      <c r="FC128" s="101"/>
      <c r="FD128" s="101"/>
      <c r="FE128" s="101"/>
      <c r="FF128" s="101"/>
      <c r="FG128" s="101"/>
      <c r="FH128" s="101"/>
      <c r="FI128" s="101"/>
      <c r="FJ128" s="101"/>
      <c r="FK128" s="101"/>
      <c r="FL128" s="101"/>
      <c r="FM128" s="101"/>
      <c r="FN128" s="101"/>
      <c r="FO128" s="101"/>
      <c r="FP128" s="101"/>
      <c r="FQ128" s="101"/>
      <c r="FR128" s="101"/>
      <c r="FS128" s="101"/>
      <c r="FT128" s="101"/>
      <c r="FU128" s="101"/>
      <c r="FV128" s="101"/>
      <c r="FW128" s="101"/>
      <c r="FX128" s="101"/>
      <c r="FY128" s="101"/>
      <c r="FZ128" s="101"/>
      <c r="GA128" s="101"/>
      <c r="GB128" s="101"/>
      <c r="GC128" s="101"/>
      <c r="GD128" s="101"/>
      <c r="GE128" s="101"/>
      <c r="GF128" s="101"/>
      <c r="GG128" s="101"/>
      <c r="GH128" s="101"/>
      <c r="GI128" s="101"/>
      <c r="GJ128" s="101"/>
      <c r="GK128" s="101"/>
      <c r="GL128" s="101"/>
      <c r="GM128" s="101"/>
      <c r="GN128" s="101"/>
      <c r="GO128" s="101"/>
      <c r="GP128" s="101"/>
      <c r="GQ128" s="101"/>
      <c r="GR128" s="101"/>
      <c r="GS128" s="101"/>
      <c r="GT128" s="101"/>
      <c r="GU128" s="101"/>
      <c r="GV128" s="101"/>
      <c r="GW128" s="101"/>
      <c r="GX128" s="101"/>
      <c r="GY128" s="101"/>
      <c r="GZ128" s="101"/>
      <c r="HA128" s="101"/>
      <c r="HB128" s="101"/>
      <c r="HC128" s="101"/>
      <c r="HD128" s="101"/>
      <c r="HE128" s="101"/>
      <c r="HF128" s="101"/>
      <c r="HG128" s="101"/>
      <c r="HH128" s="101"/>
      <c r="HI128" s="101"/>
      <c r="HJ128" s="101"/>
      <c r="HK128" s="101"/>
      <c r="HL128" s="101"/>
      <c r="HM128" s="101"/>
      <c r="HN128" s="101"/>
      <c r="HO128" s="101"/>
      <c r="HP128" s="26"/>
      <c r="HQ128" s="26"/>
      <c r="HR128" s="26"/>
      <c r="HS128" s="26"/>
      <c r="HT128" s="26"/>
      <c r="HU128" s="26"/>
      <c r="HV128" s="26"/>
      <c r="HW128" s="26"/>
      <c r="HX128" s="26"/>
      <c r="HY128" s="26"/>
      <c r="HZ128" s="26"/>
      <c r="IA128" s="26"/>
      <c r="IB128" s="26"/>
      <c r="IC128" s="26"/>
      <c r="ID128" s="26"/>
      <c r="IE128" s="26"/>
      <c r="IF128" s="26"/>
      <c r="IG128" s="26"/>
      <c r="IH128" s="26"/>
      <c r="II128" s="26"/>
      <c r="IJ128" s="26"/>
      <c r="IK128" s="26"/>
      <c r="IL128" s="26"/>
      <c r="IM128" s="26"/>
      <c r="IN128" s="26"/>
      <c r="IO128" s="26"/>
      <c r="IP128" s="26"/>
      <c r="IQ128" s="26"/>
      <c r="IR128" s="26"/>
      <c r="IS128" s="26"/>
      <c r="IT128" s="26"/>
      <c r="IU128" s="26"/>
      <c r="IV128" s="26"/>
      <c r="IW128" s="26"/>
      <c r="IX128" s="26"/>
      <c r="IY128" s="26"/>
      <c r="IZ128" s="26"/>
      <c r="JA128" s="26"/>
      <c r="JB128" s="26"/>
      <c r="JC128" s="26"/>
      <c r="JD128" s="26"/>
      <c r="JE128" s="26"/>
      <c r="JF128" s="26"/>
      <c r="JG128" s="26"/>
      <c r="JH128" s="26"/>
      <c r="JI128" s="26"/>
      <c r="JJ128" s="26"/>
      <c r="JK128" s="26"/>
      <c r="JL128" s="26"/>
      <c r="JM128" s="26"/>
      <c r="JN128" s="26"/>
      <c r="JO128" s="26"/>
      <c r="JP128" s="26"/>
      <c r="JQ128" s="26"/>
      <c r="JR128" s="26"/>
      <c r="JS128" s="26"/>
      <c r="JT128" s="26"/>
      <c r="JU128" s="26"/>
      <c r="JV128" s="26"/>
      <c r="JW128" s="26"/>
      <c r="JX128" s="26"/>
      <c r="JY128" s="26"/>
      <c r="JZ128" s="26"/>
      <c r="KA128" s="26"/>
      <c r="KB128" s="26"/>
      <c r="KC128" s="26"/>
      <c r="KD128" s="26"/>
      <c r="KE128" s="26"/>
      <c r="KF128" s="26"/>
      <c r="KG128" s="26"/>
      <c r="KH128" s="26"/>
      <c r="KI128" s="26"/>
      <c r="KJ128" s="26"/>
      <c r="KK128" s="26"/>
      <c r="KL128" s="26"/>
      <c r="KM128" s="26"/>
      <c r="KN128" s="26"/>
      <c r="KO128" s="26"/>
      <c r="KP128" s="26"/>
      <c r="KQ128" s="26"/>
      <c r="KR128" s="26"/>
      <c r="KS128" s="26"/>
      <c r="KT128" s="26"/>
      <c r="KU128" s="26"/>
      <c r="KV128" s="26"/>
      <c r="KW128" s="26"/>
      <c r="KX128" s="26"/>
      <c r="KY128" s="26"/>
      <c r="KZ128" s="26"/>
      <c r="LA128" s="26"/>
      <c r="LB128" s="26"/>
      <c r="LC128" s="26"/>
      <c r="LD128" s="26"/>
      <c r="LE128" s="26"/>
      <c r="LF128" s="26"/>
      <c r="LG128" s="26"/>
      <c r="LH128" s="26"/>
      <c r="LI128" s="26"/>
      <c r="LJ128" s="26"/>
      <c r="LK128" s="26"/>
      <c r="LL128" s="26"/>
      <c r="LM128" s="26"/>
      <c r="LN128" s="26"/>
      <c r="LO128" s="26"/>
      <c r="LP128" s="26"/>
      <c r="LQ128" s="26"/>
      <c r="LR128" s="26"/>
      <c r="LS128" s="26"/>
      <c r="LT128" s="26"/>
      <c r="LU128" s="26"/>
      <c r="LV128" s="26"/>
      <c r="LW128" s="26"/>
      <c r="LX128" s="23"/>
    </row>
    <row r="129" s="1" customFormat="1" ht="18.75" spans="1:336">
      <c r="A129" s="153" t="s">
        <v>48</v>
      </c>
      <c r="B129" s="153" t="s">
        <v>48</v>
      </c>
      <c r="C129" s="40" t="s">
        <v>50</v>
      </c>
      <c r="D129" s="97">
        <f>D84+D79+D112+D110</f>
        <v>4392865</v>
      </c>
      <c r="E129" s="97">
        <f>E84+E79+E112+E110</f>
        <v>0</v>
      </c>
      <c r="F129" s="71">
        <f t="shared" si="11"/>
        <v>4392865</v>
      </c>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c r="FA129" s="101"/>
      <c r="FB129" s="101"/>
      <c r="FC129" s="101"/>
      <c r="FD129" s="101"/>
      <c r="FE129" s="101"/>
      <c r="FF129" s="101"/>
      <c r="FG129" s="101"/>
      <c r="FH129" s="101"/>
      <c r="FI129" s="101"/>
      <c r="FJ129" s="101"/>
      <c r="FK129" s="101"/>
      <c r="FL129" s="101"/>
      <c r="FM129" s="101"/>
      <c r="FN129" s="101"/>
      <c r="FO129" s="101"/>
      <c r="FP129" s="101"/>
      <c r="FQ129" s="101"/>
      <c r="FR129" s="101"/>
      <c r="FS129" s="101"/>
      <c r="FT129" s="101"/>
      <c r="FU129" s="101"/>
      <c r="FV129" s="101"/>
      <c r="FW129" s="101"/>
      <c r="FX129" s="101"/>
      <c r="FY129" s="101"/>
      <c r="FZ129" s="101"/>
      <c r="GA129" s="101"/>
      <c r="GB129" s="101"/>
      <c r="GC129" s="101"/>
      <c r="GD129" s="101"/>
      <c r="GE129" s="101"/>
      <c r="GF129" s="101"/>
      <c r="GG129" s="101"/>
      <c r="GH129" s="101"/>
      <c r="GI129" s="101"/>
      <c r="GJ129" s="101"/>
      <c r="GK129" s="101"/>
      <c r="GL129" s="101"/>
      <c r="GM129" s="101"/>
      <c r="GN129" s="101"/>
      <c r="GO129" s="101"/>
      <c r="GP129" s="101"/>
      <c r="GQ129" s="101"/>
      <c r="GR129" s="101"/>
      <c r="GS129" s="101"/>
      <c r="GT129" s="101"/>
      <c r="GU129" s="101"/>
      <c r="GV129" s="101"/>
      <c r="GW129" s="101"/>
      <c r="GX129" s="101"/>
      <c r="GY129" s="101"/>
      <c r="GZ129" s="101"/>
      <c r="HA129" s="101"/>
      <c r="HB129" s="101"/>
      <c r="HC129" s="101"/>
      <c r="HD129" s="101"/>
      <c r="HE129" s="101"/>
      <c r="HF129" s="101"/>
      <c r="HG129" s="101"/>
      <c r="HH129" s="101"/>
      <c r="HI129" s="101"/>
      <c r="HJ129" s="101"/>
      <c r="HK129" s="101"/>
      <c r="HL129" s="101"/>
      <c r="HM129" s="101"/>
      <c r="HN129" s="101"/>
      <c r="HO129" s="101"/>
      <c r="HP129" s="26"/>
      <c r="HQ129" s="26"/>
      <c r="HR129" s="26"/>
      <c r="HS129" s="26"/>
      <c r="HT129" s="26"/>
      <c r="HU129" s="26"/>
      <c r="HV129" s="26"/>
      <c r="HW129" s="26"/>
      <c r="HX129" s="26"/>
      <c r="HY129" s="26"/>
      <c r="HZ129" s="26"/>
      <c r="IA129" s="26"/>
      <c r="IB129" s="26"/>
      <c r="IC129" s="26"/>
      <c r="ID129" s="26"/>
      <c r="IE129" s="26"/>
      <c r="IF129" s="26"/>
      <c r="IG129" s="26"/>
      <c r="IH129" s="26"/>
      <c r="II129" s="26"/>
      <c r="IJ129" s="26"/>
      <c r="IK129" s="26"/>
      <c r="IL129" s="26"/>
      <c r="IM129" s="26"/>
      <c r="IN129" s="26"/>
      <c r="IO129" s="26"/>
      <c r="IP129" s="26"/>
      <c r="IQ129" s="26"/>
      <c r="IR129" s="26"/>
      <c r="IS129" s="26"/>
      <c r="IT129" s="26"/>
      <c r="IU129" s="26"/>
      <c r="IV129" s="26"/>
      <c r="IW129" s="26"/>
      <c r="IX129" s="26"/>
      <c r="IY129" s="26"/>
      <c r="IZ129" s="26"/>
      <c r="JA129" s="26"/>
      <c r="JB129" s="26"/>
      <c r="JC129" s="26"/>
      <c r="JD129" s="26"/>
      <c r="JE129" s="26"/>
      <c r="JF129" s="26"/>
      <c r="JG129" s="26"/>
      <c r="JH129" s="26"/>
      <c r="JI129" s="26"/>
      <c r="JJ129" s="26"/>
      <c r="JK129" s="26"/>
      <c r="JL129" s="26"/>
      <c r="JM129" s="26"/>
      <c r="JN129" s="26"/>
      <c r="JO129" s="26"/>
      <c r="JP129" s="26"/>
      <c r="JQ129" s="26"/>
      <c r="JR129" s="26"/>
      <c r="JS129" s="26"/>
      <c r="JT129" s="26"/>
      <c r="JU129" s="26"/>
      <c r="JV129" s="26"/>
      <c r="JW129" s="26"/>
      <c r="JX129" s="26"/>
      <c r="JY129" s="26"/>
      <c r="JZ129" s="26"/>
      <c r="KA129" s="26"/>
      <c r="KB129" s="26"/>
      <c r="KC129" s="26"/>
      <c r="KD129" s="26"/>
      <c r="KE129" s="26"/>
      <c r="KF129" s="26"/>
      <c r="KG129" s="26"/>
      <c r="KH129" s="26"/>
      <c r="KI129" s="26"/>
      <c r="KJ129" s="26"/>
      <c r="KK129" s="26"/>
      <c r="KL129" s="26"/>
      <c r="KM129" s="26"/>
      <c r="KN129" s="26"/>
      <c r="KO129" s="26"/>
      <c r="KP129" s="26"/>
      <c r="KQ129" s="26"/>
      <c r="KR129" s="26"/>
      <c r="KS129" s="26"/>
      <c r="KT129" s="26"/>
      <c r="KU129" s="26"/>
      <c r="KV129" s="26"/>
      <c r="KW129" s="26"/>
      <c r="KX129" s="26"/>
      <c r="KY129" s="26"/>
      <c r="KZ129" s="26"/>
      <c r="LA129" s="26"/>
      <c r="LB129" s="26"/>
      <c r="LC129" s="26"/>
      <c r="LD129" s="26"/>
      <c r="LE129" s="26"/>
      <c r="LF129" s="26"/>
      <c r="LG129" s="26"/>
      <c r="LH129" s="26"/>
      <c r="LI129" s="26"/>
      <c r="LJ129" s="26"/>
      <c r="LK129" s="26"/>
      <c r="LL129" s="26"/>
      <c r="LM129" s="26"/>
      <c r="LN129" s="26"/>
      <c r="LO129" s="26"/>
      <c r="LP129" s="26"/>
      <c r="LQ129" s="26"/>
      <c r="LR129" s="26"/>
      <c r="LS129" s="26"/>
      <c r="LT129" s="26"/>
      <c r="LU129" s="26"/>
      <c r="LV129" s="26"/>
      <c r="LW129" s="26"/>
      <c r="LX129" s="23"/>
    </row>
    <row r="130" s="1" customFormat="1" ht="18.75" spans="1:336">
      <c r="A130" s="153" t="s">
        <v>48</v>
      </c>
      <c r="B130" s="153" t="s">
        <v>48</v>
      </c>
      <c r="C130" s="40" t="s">
        <v>51</v>
      </c>
      <c r="D130" s="97">
        <f>D115+D126</f>
        <v>16288810</v>
      </c>
      <c r="E130" s="97">
        <f t="shared" ref="E130:F130" si="33">E115+E126</f>
        <v>0</v>
      </c>
      <c r="F130" s="97">
        <f t="shared" si="33"/>
        <v>16288810</v>
      </c>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c r="EO130" s="101"/>
      <c r="EP130" s="101"/>
      <c r="EQ130" s="101"/>
      <c r="ER130" s="101"/>
      <c r="ES130" s="101"/>
      <c r="ET130" s="101"/>
      <c r="EU130" s="101"/>
      <c r="EV130" s="101"/>
      <c r="EW130" s="101"/>
      <c r="EX130" s="101"/>
      <c r="EY130" s="101"/>
      <c r="EZ130" s="101"/>
      <c r="FA130" s="101"/>
      <c r="FB130" s="101"/>
      <c r="FC130" s="101"/>
      <c r="FD130" s="101"/>
      <c r="FE130" s="101"/>
      <c r="FF130" s="101"/>
      <c r="FG130" s="101"/>
      <c r="FH130" s="101"/>
      <c r="FI130" s="101"/>
      <c r="FJ130" s="101"/>
      <c r="FK130" s="101"/>
      <c r="FL130" s="101"/>
      <c r="FM130" s="101"/>
      <c r="FN130" s="101"/>
      <c r="FO130" s="101"/>
      <c r="FP130" s="101"/>
      <c r="FQ130" s="101"/>
      <c r="FR130" s="101"/>
      <c r="FS130" s="101"/>
      <c r="FT130" s="101"/>
      <c r="FU130" s="101"/>
      <c r="FV130" s="101"/>
      <c r="FW130" s="101"/>
      <c r="FX130" s="101"/>
      <c r="FY130" s="101"/>
      <c r="FZ130" s="101"/>
      <c r="GA130" s="101"/>
      <c r="GB130" s="101"/>
      <c r="GC130" s="101"/>
      <c r="GD130" s="101"/>
      <c r="GE130" s="101"/>
      <c r="GF130" s="101"/>
      <c r="GG130" s="101"/>
      <c r="GH130" s="101"/>
      <c r="GI130" s="101"/>
      <c r="GJ130" s="101"/>
      <c r="GK130" s="101"/>
      <c r="GL130" s="101"/>
      <c r="GM130" s="101"/>
      <c r="GN130" s="101"/>
      <c r="GO130" s="101"/>
      <c r="GP130" s="101"/>
      <c r="GQ130" s="101"/>
      <c r="GR130" s="101"/>
      <c r="GS130" s="101"/>
      <c r="GT130" s="101"/>
      <c r="GU130" s="101"/>
      <c r="GV130" s="101"/>
      <c r="GW130" s="101"/>
      <c r="GX130" s="101"/>
      <c r="GY130" s="101"/>
      <c r="GZ130" s="101"/>
      <c r="HA130" s="101"/>
      <c r="HB130" s="101"/>
      <c r="HC130" s="101"/>
      <c r="HD130" s="101"/>
      <c r="HE130" s="101"/>
      <c r="HF130" s="101"/>
      <c r="HG130" s="101"/>
      <c r="HH130" s="101"/>
      <c r="HI130" s="101"/>
      <c r="HJ130" s="101"/>
      <c r="HK130" s="101"/>
      <c r="HL130" s="101"/>
      <c r="HM130" s="101"/>
      <c r="HN130" s="101"/>
      <c r="HO130" s="101"/>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c r="IL130" s="26"/>
      <c r="IM130" s="26"/>
      <c r="IN130" s="26"/>
      <c r="IO130" s="26"/>
      <c r="IP130" s="26"/>
      <c r="IQ130" s="26"/>
      <c r="IR130" s="26"/>
      <c r="IS130" s="26"/>
      <c r="IT130" s="26"/>
      <c r="IU130" s="26"/>
      <c r="IV130" s="26"/>
      <c r="IW130" s="26"/>
      <c r="IX130" s="26"/>
      <c r="IY130" s="26"/>
      <c r="IZ130" s="26"/>
      <c r="JA130" s="26"/>
      <c r="JB130" s="26"/>
      <c r="JC130" s="26"/>
      <c r="JD130" s="26"/>
      <c r="JE130" s="26"/>
      <c r="JF130" s="26"/>
      <c r="JG130" s="26"/>
      <c r="JH130" s="26"/>
      <c r="JI130" s="26"/>
      <c r="JJ130" s="26"/>
      <c r="JK130" s="26"/>
      <c r="JL130" s="26"/>
      <c r="JM130" s="26"/>
      <c r="JN130" s="26"/>
      <c r="JO130" s="26"/>
      <c r="JP130" s="26"/>
      <c r="JQ130" s="26"/>
      <c r="JR130" s="26"/>
      <c r="JS130" s="26"/>
      <c r="JT130" s="26"/>
      <c r="JU130" s="26"/>
      <c r="JV130" s="26"/>
      <c r="JW130" s="26"/>
      <c r="JX130" s="26"/>
      <c r="JY130" s="26"/>
      <c r="JZ130" s="26"/>
      <c r="KA130" s="26"/>
      <c r="KB130" s="26"/>
      <c r="KC130" s="26"/>
      <c r="KD130" s="26"/>
      <c r="KE130" s="26"/>
      <c r="KF130" s="26"/>
      <c r="KG130" s="26"/>
      <c r="KH130" s="26"/>
      <c r="KI130" s="26"/>
      <c r="KJ130" s="26"/>
      <c r="KK130" s="26"/>
      <c r="KL130" s="26"/>
      <c r="KM130" s="26"/>
      <c r="KN130" s="26"/>
      <c r="KO130" s="26"/>
      <c r="KP130" s="26"/>
      <c r="KQ130" s="26"/>
      <c r="KR130" s="26"/>
      <c r="KS130" s="26"/>
      <c r="KT130" s="26"/>
      <c r="KU130" s="26"/>
      <c r="KV130" s="26"/>
      <c r="KW130" s="26"/>
      <c r="KX130" s="26"/>
      <c r="KY130" s="26"/>
      <c r="KZ130" s="26"/>
      <c r="LA130" s="26"/>
      <c r="LB130" s="26"/>
      <c r="LC130" s="26"/>
      <c r="LD130" s="26"/>
      <c r="LE130" s="26"/>
      <c r="LF130" s="26"/>
      <c r="LG130" s="26"/>
      <c r="LH130" s="26"/>
      <c r="LI130" s="26"/>
      <c r="LJ130" s="26"/>
      <c r="LK130" s="26"/>
      <c r="LL130" s="26"/>
      <c r="LM130" s="26"/>
      <c r="LN130" s="26"/>
      <c r="LO130" s="26"/>
      <c r="LP130" s="26"/>
      <c r="LQ130" s="26"/>
      <c r="LR130" s="26"/>
      <c r="LS130" s="26"/>
      <c r="LT130" s="26"/>
      <c r="LU130" s="26"/>
      <c r="LV130" s="26"/>
      <c r="LW130" s="26"/>
      <c r="LX130" s="23"/>
    </row>
    <row r="131" s="2" customFormat="1" ht="41.25" customHeight="1" spans="1:336">
      <c r="A131" s="154" t="s">
        <v>74</v>
      </c>
      <c r="B131" s="155"/>
      <c r="C131" s="155"/>
      <c r="D131" s="156" t="s">
        <v>75</v>
      </c>
      <c r="E131" s="156"/>
      <c r="F131" s="156"/>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c r="BZ131" s="157"/>
      <c r="CA131" s="157"/>
      <c r="CB131" s="157"/>
      <c r="CC131" s="157"/>
      <c r="CD131" s="157"/>
      <c r="CE131" s="157"/>
      <c r="CF131" s="157"/>
      <c r="CG131" s="157"/>
      <c r="CH131" s="157"/>
      <c r="CI131" s="157"/>
      <c r="CJ131" s="157"/>
      <c r="CK131" s="157"/>
      <c r="CL131" s="157"/>
      <c r="CM131" s="157"/>
      <c r="CN131" s="157"/>
      <c r="CO131" s="157"/>
      <c r="CP131" s="157"/>
      <c r="CQ131" s="157"/>
      <c r="CR131" s="157"/>
      <c r="CS131" s="157"/>
      <c r="CT131" s="157"/>
      <c r="CU131" s="157"/>
      <c r="CV131" s="157"/>
      <c r="CW131" s="157"/>
      <c r="CX131" s="157"/>
      <c r="CY131" s="157"/>
      <c r="CZ131" s="157"/>
      <c r="DA131" s="157"/>
      <c r="DB131" s="157"/>
      <c r="DC131" s="157"/>
      <c r="DD131" s="157"/>
      <c r="DE131" s="157"/>
      <c r="DF131" s="157"/>
      <c r="DG131" s="157"/>
      <c r="DH131" s="157"/>
      <c r="DI131" s="157"/>
      <c r="DJ131" s="157"/>
      <c r="DK131" s="157"/>
      <c r="DL131" s="157"/>
      <c r="DM131" s="157"/>
      <c r="DN131" s="157"/>
      <c r="DO131" s="157"/>
      <c r="DP131" s="157"/>
      <c r="DQ131" s="157"/>
      <c r="DR131" s="157"/>
      <c r="DS131" s="157"/>
      <c r="DT131" s="157"/>
      <c r="DU131" s="157"/>
      <c r="DV131" s="157"/>
      <c r="DW131" s="157"/>
      <c r="DX131" s="157"/>
      <c r="DY131" s="157"/>
      <c r="DZ131" s="157"/>
      <c r="EA131" s="157"/>
      <c r="EB131" s="157"/>
      <c r="EC131" s="157"/>
      <c r="ED131" s="157"/>
      <c r="EE131" s="157"/>
      <c r="EF131" s="157"/>
      <c r="EG131" s="157"/>
      <c r="EH131" s="157"/>
      <c r="EI131" s="157"/>
      <c r="EJ131" s="157"/>
      <c r="EK131" s="157"/>
      <c r="EL131" s="157"/>
      <c r="EM131" s="157"/>
      <c r="EN131" s="157"/>
      <c r="EO131" s="157"/>
      <c r="EP131" s="157"/>
      <c r="EQ131" s="157"/>
      <c r="ER131" s="157"/>
      <c r="ES131" s="157"/>
      <c r="ET131" s="157"/>
      <c r="EU131" s="157"/>
      <c r="EV131" s="157"/>
      <c r="EW131" s="157"/>
      <c r="EX131" s="157"/>
      <c r="EY131" s="157"/>
      <c r="EZ131" s="157"/>
      <c r="FA131" s="157"/>
      <c r="FB131" s="157"/>
      <c r="FC131" s="157"/>
      <c r="FD131" s="157"/>
      <c r="FE131" s="157"/>
      <c r="FF131" s="157"/>
      <c r="FG131" s="157"/>
      <c r="FH131" s="157"/>
      <c r="FI131" s="157"/>
      <c r="FJ131" s="157"/>
      <c r="FK131" s="157"/>
      <c r="FL131" s="157"/>
      <c r="FM131" s="157"/>
      <c r="FN131" s="157"/>
      <c r="FO131" s="157"/>
      <c r="FP131" s="157"/>
      <c r="FQ131" s="157"/>
      <c r="FR131" s="157"/>
      <c r="FS131" s="157"/>
      <c r="FT131" s="157"/>
      <c r="FU131" s="157"/>
      <c r="FV131" s="157"/>
      <c r="FW131" s="157"/>
      <c r="FX131" s="157"/>
      <c r="FY131" s="157"/>
      <c r="FZ131" s="157"/>
      <c r="GA131" s="157"/>
      <c r="GB131" s="157"/>
      <c r="GC131" s="157"/>
      <c r="GD131" s="157"/>
      <c r="GE131" s="157"/>
      <c r="GF131" s="157"/>
      <c r="GG131" s="157"/>
      <c r="GH131" s="157"/>
      <c r="GI131" s="157"/>
      <c r="GJ131" s="157"/>
      <c r="GK131" s="157"/>
      <c r="GL131" s="157"/>
      <c r="GM131" s="157"/>
      <c r="GN131" s="157"/>
      <c r="GO131" s="157"/>
      <c r="GP131" s="157"/>
      <c r="GQ131" s="157"/>
      <c r="GR131" s="157"/>
      <c r="GS131" s="157"/>
      <c r="GT131" s="157"/>
      <c r="GU131" s="157"/>
      <c r="GV131" s="157"/>
      <c r="GW131" s="157"/>
      <c r="GX131" s="157"/>
      <c r="GY131" s="157"/>
      <c r="GZ131" s="157"/>
      <c r="HA131" s="157"/>
      <c r="HB131" s="157"/>
      <c r="HC131" s="157"/>
      <c r="HD131" s="157"/>
      <c r="HE131" s="157"/>
      <c r="HF131" s="157"/>
      <c r="HG131" s="157"/>
      <c r="HH131" s="157"/>
      <c r="HI131" s="157"/>
      <c r="HJ131" s="157"/>
      <c r="HK131" s="157"/>
      <c r="HL131" s="157"/>
      <c r="HM131" s="157"/>
      <c r="HN131" s="157"/>
      <c r="HO131" s="157"/>
      <c r="HP131" s="158"/>
      <c r="HQ131" s="159"/>
      <c r="HR131" s="159"/>
      <c r="HS131" s="158"/>
      <c r="HT131" s="158"/>
      <c r="HU131" s="158"/>
      <c r="HV131" s="158"/>
      <c r="HW131" s="158"/>
      <c r="HX131" s="158"/>
      <c r="HY131" s="160"/>
      <c r="HZ131" s="160"/>
      <c r="IA131" s="160"/>
      <c r="IB131" s="160"/>
      <c r="IC131" s="160"/>
      <c r="ID131" s="160"/>
      <c r="IE131" s="160"/>
      <c r="IF131" s="160"/>
      <c r="IG131" s="160"/>
      <c r="IH131" s="160"/>
      <c r="II131" s="160"/>
      <c r="IJ131" s="160"/>
      <c r="IK131" s="160"/>
      <c r="IL131" s="160"/>
      <c r="IM131" s="160"/>
      <c r="IN131" s="160"/>
      <c r="IO131" s="160"/>
      <c r="IP131" s="160"/>
      <c r="IQ131" s="161"/>
      <c r="IR131" s="161"/>
      <c r="IS131" s="161"/>
      <c r="IT131" s="161"/>
      <c r="IU131" s="161"/>
      <c r="IV131" s="161"/>
      <c r="IW131" s="161"/>
      <c r="IX131" s="161"/>
      <c r="IY131" s="161"/>
      <c r="IZ131" s="161"/>
      <c r="JA131" s="161"/>
      <c r="JB131" s="161"/>
      <c r="JC131" s="161"/>
      <c r="JD131" s="161"/>
      <c r="JE131" s="161"/>
      <c r="JF131" s="161"/>
      <c r="JG131" s="161"/>
      <c r="JH131" s="161"/>
      <c r="JI131" s="161"/>
      <c r="JJ131" s="161"/>
      <c r="JK131" s="160"/>
      <c r="JL131" s="162"/>
      <c r="JM131" s="162"/>
      <c r="JN131" s="162"/>
      <c r="JO131" s="162"/>
      <c r="JP131" s="162"/>
      <c r="JQ131" s="162"/>
      <c r="JR131" s="162"/>
      <c r="JS131" s="162"/>
      <c r="JT131" s="162"/>
      <c r="JU131" s="162"/>
      <c r="JV131" s="162"/>
      <c r="JW131" s="162"/>
      <c r="JX131" s="162"/>
      <c r="JY131" s="162"/>
      <c r="JZ131" s="162"/>
      <c r="KA131" s="162"/>
      <c r="KB131" s="162"/>
      <c r="KC131" s="162"/>
      <c r="KD131" s="162"/>
      <c r="KE131" s="162"/>
      <c r="KF131" s="162"/>
      <c r="KG131" s="162"/>
      <c r="KH131" s="162"/>
      <c r="KI131" s="162"/>
      <c r="KJ131" s="162"/>
      <c r="KK131" s="163"/>
      <c r="KL131" s="163"/>
      <c r="KM131" s="163"/>
      <c r="KN131" s="163"/>
      <c r="KO131" s="163"/>
      <c r="KP131" s="163"/>
      <c r="KQ131" s="163"/>
      <c r="KR131" s="163"/>
      <c r="KS131" s="163"/>
      <c r="KT131" s="161"/>
      <c r="KU131" s="161"/>
      <c r="KV131" s="161"/>
      <c r="KW131" s="161"/>
      <c r="KX131" s="161"/>
      <c r="KY131" s="161"/>
      <c r="KZ131" s="160"/>
      <c r="LA131" s="160"/>
      <c r="LB131" s="160"/>
      <c r="LC131" s="161"/>
      <c r="LD131" s="161"/>
      <c r="LE131" s="161"/>
      <c r="LF131" s="161"/>
      <c r="LG131" s="161"/>
      <c r="LH131" s="161"/>
      <c r="LI131" s="161"/>
      <c r="LJ131" s="161"/>
      <c r="LK131" s="161"/>
      <c r="LL131" s="161"/>
      <c r="LM131" s="161"/>
      <c r="LN131" s="161"/>
      <c r="LO131" s="161"/>
      <c r="LP131" s="161"/>
      <c r="LQ131" s="161"/>
      <c r="LR131" s="161"/>
      <c r="LS131" s="160"/>
      <c r="LT131" s="160"/>
      <c r="LU131" s="160"/>
      <c r="LV131" s="160"/>
      <c r="LW131" s="160"/>
      <c r="LX131" s="164"/>
    </row>
  </sheetData>
  <mergeCells count="86">
    <mergeCell ref="A7:F7"/>
    <mergeCell ref="B8:E8"/>
    <mergeCell ref="B9:E9"/>
    <mergeCell ref="B11:E11"/>
    <mergeCell ref="B13:C13"/>
    <mergeCell ref="B14:C14"/>
    <mergeCell ref="A15:D15"/>
    <mergeCell ref="B16:C16"/>
    <mergeCell ref="B17:C17"/>
    <mergeCell ref="B18:C18"/>
    <mergeCell ref="B19:C19"/>
    <mergeCell ref="B20:C20"/>
    <mergeCell ref="B21:C21"/>
    <mergeCell ref="B22:C22"/>
    <mergeCell ref="B23:C23"/>
    <mergeCell ref="B24:C24"/>
    <mergeCell ref="B25:C25"/>
    <mergeCell ref="A26:D26"/>
    <mergeCell ref="B27:C27"/>
    <mergeCell ref="B28:C28"/>
    <mergeCell ref="B29:C29"/>
    <mergeCell ref="A30:D30"/>
    <mergeCell ref="B31:C31"/>
    <mergeCell ref="B32:C32"/>
    <mergeCell ref="B33:C33"/>
    <mergeCell ref="B34:C34"/>
    <mergeCell ref="B35:C35"/>
    <mergeCell ref="A36:D36"/>
    <mergeCell ref="B37:C37"/>
    <mergeCell ref="B38:C38"/>
    <mergeCell ref="B39:C39"/>
    <mergeCell ref="A40:D40"/>
    <mergeCell ref="B41:C41"/>
    <mergeCell ref="B42:C42"/>
    <mergeCell ref="B43:C43"/>
    <mergeCell ref="B44:C44"/>
    <mergeCell ref="B45:C45"/>
    <mergeCell ref="B46:C46"/>
    <mergeCell ref="B47:C47"/>
    <mergeCell ref="B48:C48"/>
    <mergeCell ref="A49:D49"/>
    <mergeCell ref="B50:C50"/>
    <mergeCell ref="B51:C51"/>
    <mergeCell ref="A52:D52"/>
    <mergeCell ref="B53:C53"/>
    <mergeCell ref="B54:C54"/>
    <mergeCell ref="B55:C55"/>
    <mergeCell ref="A56:D56"/>
    <mergeCell ref="B57:C57"/>
    <mergeCell ref="A58:D58"/>
    <mergeCell ref="B59:C59"/>
    <mergeCell ref="B60:C60"/>
    <mergeCell ref="B61:C61"/>
    <mergeCell ref="B62:C62"/>
    <mergeCell ref="B63:C63"/>
    <mergeCell ref="B65:C65"/>
    <mergeCell ref="B67:C67"/>
    <mergeCell ref="B68:C68"/>
    <mergeCell ref="B69:C69"/>
    <mergeCell ref="B70:C70"/>
    <mergeCell ref="B71:C71"/>
    <mergeCell ref="B72:C72"/>
    <mergeCell ref="B73:C73"/>
    <mergeCell ref="A74:D74"/>
    <mergeCell ref="A78:D78"/>
    <mergeCell ref="A81:C81"/>
    <mergeCell ref="A82:C82"/>
    <mergeCell ref="A89:C89"/>
    <mergeCell ref="A90:C90"/>
    <mergeCell ref="A92:C92"/>
    <mergeCell ref="A94:C94"/>
    <mergeCell ref="A96:C96"/>
    <mergeCell ref="A98:C98"/>
    <mergeCell ref="A100:C100"/>
    <mergeCell ref="A102:C102"/>
    <mergeCell ref="A104:C104"/>
    <mergeCell ref="A106:C106"/>
    <mergeCell ref="A108:C108"/>
    <mergeCell ref="A114:C114"/>
    <mergeCell ref="A119:C119"/>
    <mergeCell ref="A120:C120"/>
    <mergeCell ref="A122:C122"/>
    <mergeCell ref="A124:C124"/>
    <mergeCell ref="IQ131:JJ131"/>
    <mergeCell ref="JL131:JN131"/>
    <mergeCell ref="KT131:KX131"/>
  </mergeCells>
  <pageMargins left="1.18110236220472" right="0.433070866141732" top="0.511811023622047" bottom="0.236220472440945" header="0.31496062992126" footer="0.196850393700787"/>
  <pageSetup paperSize="9" scale="49" orientation="portrait"/>
  <headerFooter>
    <oddFooter>&amp;C&amp;12&amp;P</oddFooter>
  </headerFooter>
  <rowBreaks count="1" manualBreakCount="1">
    <brk id="73" max="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Лист1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Галина Шкареда</cp:lastModifiedBy>
  <dcterms:created xsi:type="dcterms:W3CDTF">2020-12-16T14:48:00Z</dcterms:created>
  <cp:lastPrinted>2024-12-27T06:27:00Z</cp:lastPrinted>
  <dcterms:modified xsi:type="dcterms:W3CDTF">2024-12-27T11:15:28Z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6E8E0125DC8346B69ED4DE97034BFF06_12</vt:lpwstr>
  </property>
  <property fmtid="{D5CDD505-2E9C-101B-9397-08002B2CF9AE}" pid="3" name="KSOProductBuildVer">
    <vt:lpwstr>1049-12.2.0.19307</vt:lpwstr>
  </property>
</Properties>
</file>